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5_総務部\001_総務\大田\"/>
    </mc:Choice>
  </mc:AlternateContent>
  <xr:revisionPtr revIDLastSave="0" documentId="13_ncr:1_{9E0B799C-9437-4A58-94B8-D766B3A558C7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ご案内" sheetId="6" r:id="rId1"/>
    <sheet name="基本項目" sheetId="2" r:id="rId2"/>
    <sheet name="請求書" sheetId="12" r:id="rId3"/>
  </sheets>
  <definedNames>
    <definedName name="_xlnm._FilterDatabase" localSheetId="2">基本項目!#REF!</definedName>
    <definedName name="_xlnm.Print_Area" localSheetId="0">ご案内!$A$1:$F$43</definedName>
    <definedName name="_xlnm.Print_Area" localSheetId="1">基本項目!$A$1:$F$27</definedName>
    <definedName name="_xlnm.Print_Area" localSheetId="2">請求書!$A$1:$AY$56</definedName>
    <definedName name="_xlnm.Print_Titles" localSheetId="2">請求書!$21:$22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9" i="12" l="1"/>
  <c r="AO25" i="12"/>
  <c r="AO27" i="12"/>
  <c r="AO29" i="12"/>
  <c r="AO31" i="12"/>
  <c r="AO33" i="12"/>
  <c r="AO35" i="12"/>
  <c r="AO37" i="12"/>
  <c r="AO39" i="12"/>
  <c r="AO41" i="12"/>
  <c r="AO43" i="12"/>
  <c r="AO45" i="12"/>
  <c r="AO47" i="12"/>
  <c r="AO49" i="12"/>
  <c r="AO51" i="12"/>
  <c r="AO53" i="12"/>
  <c r="AO55" i="12"/>
  <c r="AO23" i="12"/>
  <c r="AD18" i="12" l="1"/>
  <c r="AD19" i="12"/>
  <c r="AD17" i="12" l="1"/>
  <c r="AL19" i="12"/>
  <c r="AL18" i="12"/>
  <c r="A18" i="12" l="1"/>
  <c r="AR19" i="12"/>
  <c r="AL17" i="12"/>
  <c r="G18" i="12" s="1"/>
  <c r="AR18" i="12"/>
  <c r="AR17" i="12" l="1"/>
  <c r="P18" i="12"/>
  <c r="G8" i="12" l="1"/>
  <c r="AD14" i="12" l="1"/>
  <c r="AD13" i="12"/>
  <c r="AP12" i="12"/>
  <c r="AD12" i="12"/>
  <c r="AP11" i="12"/>
  <c r="AD11" i="12"/>
  <c r="AD10" i="12"/>
  <c r="AD8" i="12"/>
  <c r="AD7" i="12"/>
  <c r="AQ6" i="12"/>
  <c r="AD6" i="12"/>
</calcChain>
</file>

<file path=xl/sharedStrings.xml><?xml version="1.0" encoding="utf-8"?>
<sst xmlns="http://schemas.openxmlformats.org/spreadsheetml/2006/main" count="125" uniqueCount="115">
  <si>
    <t>日本総合整美株式会社</t>
  </si>
  <si>
    <t>敬具</t>
  </si>
  <si>
    <t>【請求書記入の手引き】</t>
  </si>
  <si>
    <t>【注意】　⇒</t>
  </si>
  <si>
    <t>　⇒　貴社入力欄です。</t>
  </si>
  <si>
    <t>取引先コード</t>
  </si>
  <si>
    <t>住所</t>
  </si>
  <si>
    <t>登録番号</t>
  </si>
  <si>
    <t>電話番号（市外局番から）</t>
  </si>
  <si>
    <t>振込先銀行</t>
  </si>
  <si>
    <t>銀行名</t>
  </si>
  <si>
    <t>支店名</t>
  </si>
  <si>
    <t>口座種類</t>
  </si>
  <si>
    <t>口座番号</t>
  </si>
  <si>
    <t>ﾌﾘｶﾞﾅ</t>
  </si>
  <si>
    <t>口座名義人</t>
  </si>
  <si>
    <t>令和</t>
  </si>
  <si>
    <t>年</t>
  </si>
  <si>
    <t>月</t>
  </si>
  <si>
    <t>日</t>
  </si>
  <si>
    <t>請求書№</t>
  </si>
  <si>
    <t>御中</t>
  </si>
  <si>
    <t>電話番号</t>
  </si>
  <si>
    <t>現場名・物件名</t>
  </si>
  <si>
    <t>口 座 種 類</t>
  </si>
  <si>
    <t>お支払い期限</t>
  </si>
  <si>
    <t>日付</t>
  </si>
  <si>
    <t>伝票№</t>
  </si>
  <si>
    <t>内　　　訳</t>
  </si>
  <si>
    <t>お取引様各位</t>
    <rPh sb="1" eb="3">
      <t>トリヒキ</t>
    </rPh>
    <rPh sb="3" eb="4">
      <t>サマ</t>
    </rPh>
    <rPh sb="4" eb="6">
      <t>カクイ</t>
    </rPh>
    <phoneticPr fontId="17"/>
  </si>
  <si>
    <t>日本総合整美株式会社</t>
    <rPh sb="0" eb="4">
      <t>ニホンソウゴウ</t>
    </rPh>
    <phoneticPr fontId="17"/>
  </si>
  <si>
    <t>　　拝啓  貴社益々ご清栄のこととお慶び申し上げます。</t>
    <rPh sb="2" eb="4">
      <t>ハイケイ</t>
    </rPh>
    <rPh sb="6" eb="8">
      <t>キシャ</t>
    </rPh>
    <rPh sb="8" eb="10">
      <t>マスマス</t>
    </rPh>
    <rPh sb="11" eb="13">
      <t>セイエイ</t>
    </rPh>
    <rPh sb="18" eb="19">
      <t>ヨロコ</t>
    </rPh>
    <rPh sb="20" eb="21">
      <t>モウ</t>
    </rPh>
    <rPh sb="22" eb="23">
      <t>ア</t>
    </rPh>
    <phoneticPr fontId="17"/>
  </si>
  <si>
    <t>　　平素は格別のお引き立てを賜り厚く御礼申し上げます。</t>
    <rPh sb="5" eb="7">
      <t>カクベツ</t>
    </rPh>
    <rPh sb="9" eb="10">
      <t>ヒ</t>
    </rPh>
    <rPh sb="11" eb="12">
      <t>タ</t>
    </rPh>
    <rPh sb="14" eb="15">
      <t>タマワ</t>
    </rPh>
    <rPh sb="16" eb="17">
      <t>アツ</t>
    </rPh>
    <rPh sb="18" eb="21">
      <t>オンレイモウ</t>
    </rPh>
    <rPh sb="22" eb="23">
      <t>ア</t>
    </rPh>
    <phoneticPr fontId="17"/>
  </si>
  <si>
    <t>　　</t>
    <phoneticPr fontId="17"/>
  </si>
  <si>
    <t>　　大変お手数をお掛け致しますが、ご理解ご協力の程よろしくお願い申し上げます。</t>
    <rPh sb="2" eb="4">
      <t>タイヘン</t>
    </rPh>
    <rPh sb="5" eb="7">
      <t>テスウ</t>
    </rPh>
    <rPh sb="9" eb="10">
      <t>カ</t>
    </rPh>
    <rPh sb="11" eb="12">
      <t>イタ</t>
    </rPh>
    <rPh sb="18" eb="20">
      <t>リカイ</t>
    </rPh>
    <rPh sb="21" eb="23">
      <t>キョウリョク</t>
    </rPh>
    <rPh sb="24" eb="25">
      <t>ホド</t>
    </rPh>
    <rPh sb="30" eb="31">
      <t>ネガ</t>
    </rPh>
    <rPh sb="32" eb="33">
      <t>モウ</t>
    </rPh>
    <rPh sb="34" eb="35">
      <t>ア</t>
    </rPh>
    <phoneticPr fontId="17"/>
  </si>
  <si>
    <t>記</t>
    <rPh sb="0" eb="1">
      <t>キ</t>
    </rPh>
    <phoneticPr fontId="17"/>
  </si>
  <si>
    <t>　　　　　</t>
    <phoneticPr fontId="17"/>
  </si>
  <si>
    <t>　　　　　　　　　　　発注の際に通知させていただきます。そのコードを入力くださいますよう</t>
    <rPh sb="11" eb="13">
      <t>ハッチュウ</t>
    </rPh>
    <rPh sb="14" eb="15">
      <t>サイ</t>
    </rPh>
    <rPh sb="16" eb="18">
      <t>ツウチ</t>
    </rPh>
    <rPh sb="34" eb="36">
      <t>ニュウリョク</t>
    </rPh>
    <phoneticPr fontId="17"/>
  </si>
  <si>
    <t>　　　　　　　　　　　ご協力をお願いいたします。</t>
    <rPh sb="12" eb="14">
      <t>キョウリョク</t>
    </rPh>
    <rPh sb="16" eb="17">
      <t>ネガ</t>
    </rPh>
    <phoneticPr fontId="17"/>
  </si>
  <si>
    <t>　　　本件につきましてご不明な点がございましたら、お気軽にお問い合わせください。</t>
    <rPh sb="3" eb="5">
      <t>ホンケン</t>
    </rPh>
    <rPh sb="26" eb="28">
      <t>キガル</t>
    </rPh>
    <rPh sb="30" eb="31">
      <t>ト</t>
    </rPh>
    <rPh sb="32" eb="33">
      <t>ア</t>
    </rPh>
    <phoneticPr fontId="17"/>
  </si>
  <si>
    <t>　　　　　                             【お問い合わせ先】</t>
    <rPh sb="36" eb="37">
      <t>ト</t>
    </rPh>
    <rPh sb="38" eb="39">
      <t>ア</t>
    </rPh>
    <rPh sb="41" eb="42">
      <t>サキ</t>
    </rPh>
    <phoneticPr fontId="17"/>
  </si>
  <si>
    <t>日本総合整美株式会社　総務部経理課</t>
    <rPh sb="0" eb="10">
      <t>ニホンソウゴウセイビカブシキカイシャ</t>
    </rPh>
    <rPh sb="11" eb="14">
      <t>ソウムブ</t>
    </rPh>
    <rPh sb="14" eb="17">
      <t>ケイリカ</t>
    </rPh>
    <phoneticPr fontId="17"/>
  </si>
  <si>
    <t>℡：098-840-2777　FAX：098-840-2780</t>
    <phoneticPr fontId="17"/>
  </si>
  <si>
    <t>　2.　「取引先コード」」を入力してください。</t>
    <rPh sb="5" eb="8">
      <t>トリヒキサキ</t>
    </rPh>
    <phoneticPr fontId="17"/>
  </si>
  <si>
    <t>　　　　「取引先コードは」弊社が作成した御社のコードです。詳細はお問い合わせください。</t>
    <rPh sb="5" eb="8">
      <t>トリヒキサキ</t>
    </rPh>
    <rPh sb="13" eb="15">
      <t>ヘイシャ</t>
    </rPh>
    <rPh sb="16" eb="18">
      <t>サクセイ</t>
    </rPh>
    <rPh sb="20" eb="22">
      <t>オンシャ</t>
    </rPh>
    <rPh sb="29" eb="31">
      <t>ショウサイ</t>
    </rPh>
    <rPh sb="33" eb="34">
      <t>ト</t>
    </rPh>
    <rPh sb="35" eb="36">
      <t>ア</t>
    </rPh>
    <phoneticPr fontId="17"/>
  </si>
  <si>
    <t>取引先コード</t>
    <phoneticPr fontId="17"/>
  </si>
  <si>
    <t>案件コード</t>
    <rPh sb="0" eb="2">
      <t>アンケン</t>
    </rPh>
    <phoneticPr fontId="17"/>
  </si>
  <si>
    <t>←貴社の基本情報をこちらへ入力</t>
    <rPh sb="1" eb="3">
      <t>キシャ</t>
    </rPh>
    <rPh sb="4" eb="8">
      <t>キホンジョウホウ</t>
    </rPh>
    <rPh sb="13" eb="15">
      <t>ニュウリョク</t>
    </rPh>
    <phoneticPr fontId="17"/>
  </si>
  <si>
    <t>　（請求書へ反映されます）</t>
    <rPh sb="2" eb="5">
      <t>セイキュウショ</t>
    </rPh>
    <rPh sb="6" eb="8">
      <t>ハンエイ</t>
    </rPh>
    <phoneticPr fontId="17"/>
  </si>
  <si>
    <t>　　　　　2.  「基本項目」に会社情報・振込先口座情報の入力</t>
    <rPh sb="10" eb="14">
      <t>キホンコウモク</t>
    </rPh>
    <rPh sb="16" eb="20">
      <t>カイシャジョウホウ</t>
    </rPh>
    <rPh sb="21" eb="26">
      <t>フリコミサキコウザ</t>
    </rPh>
    <rPh sb="26" eb="28">
      <t>ジョウホウ</t>
    </rPh>
    <rPh sb="29" eb="31">
      <t>ニュウリョク</t>
    </rPh>
    <phoneticPr fontId="17"/>
  </si>
  <si>
    <t>　　　　　　 「インボイス登録番号」の入力をお願い致します。</t>
    <rPh sb="13" eb="17">
      <t>トウロクバンゴウ</t>
    </rPh>
    <rPh sb="19" eb="21">
      <t>ニュウリョク</t>
    </rPh>
    <rPh sb="23" eb="24">
      <t>ネガ</t>
    </rPh>
    <rPh sb="25" eb="26">
      <t>イタ</t>
    </rPh>
    <phoneticPr fontId="17"/>
  </si>
  <si>
    <t>　1.　請求書（取引先控）、請求書（提出用）は弊社控となっております。</t>
    <rPh sb="8" eb="11">
      <t>トリヒキサキ</t>
    </rPh>
    <rPh sb="11" eb="12">
      <t>ヒカ</t>
    </rPh>
    <rPh sb="18" eb="21">
      <t>テイシュツヨウ</t>
    </rPh>
    <phoneticPr fontId="17"/>
  </si>
  <si>
    <t>請　求　書</t>
  </si>
  <si>
    <t>請求金額</t>
    <rPh sb="0" eb="4">
      <t>セイキュウキンガク</t>
    </rPh>
    <phoneticPr fontId="17"/>
  </si>
  <si>
    <t>フリガナ</t>
    <phoneticPr fontId="17"/>
  </si>
  <si>
    <t>名称</t>
    <rPh sb="0" eb="2">
      <t>メイショウ</t>
    </rPh>
    <phoneticPr fontId="17"/>
  </si>
  <si>
    <t>下記の通りご請求申し上げます。</t>
    <phoneticPr fontId="17"/>
  </si>
  <si>
    <t>〈税率別内訳〉</t>
    <rPh sb="1" eb="3">
      <t>ゼイリツ</t>
    </rPh>
    <rPh sb="3" eb="4">
      <t>ベツ</t>
    </rPh>
    <rPh sb="4" eb="6">
      <t>ウチワケ</t>
    </rPh>
    <phoneticPr fontId="17"/>
  </si>
  <si>
    <t>毎度お取引ありがとうございます。</t>
    <rPh sb="3" eb="5">
      <t>トリヒキ</t>
    </rPh>
    <phoneticPr fontId="17"/>
  </si>
  <si>
    <t>消費税等</t>
    <rPh sb="0" eb="4">
      <t>ショウヒゼイトウ</t>
    </rPh>
    <phoneticPr fontId="17"/>
  </si>
  <si>
    <t>金　額</t>
    <rPh sb="0" eb="1">
      <t>キン</t>
    </rPh>
    <rPh sb="2" eb="3">
      <t>ガク</t>
    </rPh>
    <phoneticPr fontId="17"/>
  </si>
  <si>
    <t>単　価</t>
    <rPh sb="0" eb="1">
      <t>タン</t>
    </rPh>
    <rPh sb="2" eb="3">
      <t>アタイ</t>
    </rPh>
    <phoneticPr fontId="17"/>
  </si>
  <si>
    <t>税率</t>
    <rPh sb="0" eb="2">
      <t>ゼイリツ</t>
    </rPh>
    <phoneticPr fontId="17"/>
  </si>
  <si>
    <t>今回お買上額</t>
    <rPh sb="0" eb="2">
      <t>コンカイ</t>
    </rPh>
    <rPh sb="3" eb="5">
      <t>カイアゲ</t>
    </rPh>
    <rPh sb="5" eb="6">
      <t>ガク</t>
    </rPh>
    <phoneticPr fontId="17"/>
  </si>
  <si>
    <t>今回ご請求額</t>
    <rPh sb="0" eb="2">
      <t>コンカイ</t>
    </rPh>
    <rPh sb="3" eb="5">
      <t>セイキュウ</t>
    </rPh>
    <rPh sb="5" eb="6">
      <t>ガク</t>
    </rPh>
    <phoneticPr fontId="17"/>
  </si>
  <si>
    <t>繰越額</t>
    <rPh sb="0" eb="3">
      <t>クリコシガク</t>
    </rPh>
    <phoneticPr fontId="17"/>
  </si>
  <si>
    <t>10%対象</t>
    <rPh sb="3" eb="5">
      <t>タイショウ</t>
    </rPh>
    <phoneticPr fontId="17"/>
  </si>
  <si>
    <t>0％対象</t>
    <rPh sb="2" eb="4">
      <t>タイショウ</t>
    </rPh>
    <phoneticPr fontId="17"/>
  </si>
  <si>
    <t>税抜金額</t>
    <rPh sb="0" eb="2">
      <t>ゼイヌ</t>
    </rPh>
    <rPh sb="2" eb="4">
      <t>キンガク</t>
    </rPh>
    <phoneticPr fontId="17"/>
  </si>
  <si>
    <t>消費税額</t>
    <rPh sb="0" eb="3">
      <t>ショウヒゼイ</t>
    </rPh>
    <rPh sb="3" eb="4">
      <t>ガク</t>
    </rPh>
    <phoneticPr fontId="17"/>
  </si>
  <si>
    <t>税込金額</t>
    <rPh sb="0" eb="2">
      <t>ゼイコミ</t>
    </rPh>
    <rPh sb="2" eb="4">
      <t>キンガク</t>
    </rPh>
    <phoneticPr fontId="17"/>
  </si>
  <si>
    <t>支 店 名</t>
    <phoneticPr fontId="17"/>
  </si>
  <si>
    <t>←黄色いﾏｰｶｰ部分へ入力をお願いします</t>
  </si>
  <si>
    <t>8％対象</t>
    <rPh sb="2" eb="4">
      <t>タイショウ</t>
    </rPh>
    <phoneticPr fontId="17"/>
  </si>
  <si>
    <t>適格請求書に関するご案内</t>
    <rPh sb="0" eb="2">
      <t>テキカク</t>
    </rPh>
    <rPh sb="2" eb="5">
      <t>セイキュウショ</t>
    </rPh>
    <rPh sb="6" eb="7">
      <t>カン</t>
    </rPh>
    <rPh sb="10" eb="12">
      <t>アンナイ</t>
    </rPh>
    <phoneticPr fontId="17"/>
  </si>
  <si>
    <t>11111</t>
    <phoneticPr fontId="17"/>
  </si>
  <si>
    <t>株式会社○○○○</t>
    <rPh sb="0" eb="4">
      <t>カブシキカイシャ</t>
    </rPh>
    <phoneticPr fontId="17"/>
  </si>
  <si>
    <t>T1111111111111</t>
    <phoneticPr fontId="17"/>
  </si>
  <si>
    <t>代表取締役　○○○○</t>
    <rPh sb="0" eb="5">
      <t>ダイヒョウトリシマリヤク</t>
    </rPh>
    <phoneticPr fontId="17"/>
  </si>
  <si>
    <t>098-○○○-○○○</t>
    <phoneticPr fontId="17"/>
  </si>
  <si>
    <t>○○銀行</t>
    <rPh sb="2" eb="4">
      <t>ギンコウ</t>
    </rPh>
    <phoneticPr fontId="17"/>
  </si>
  <si>
    <t>○○支店</t>
    <rPh sb="2" eb="4">
      <t>シテン</t>
    </rPh>
    <phoneticPr fontId="17"/>
  </si>
  <si>
    <t>○○</t>
    <phoneticPr fontId="17"/>
  </si>
  <si>
    <t>○○○○</t>
    <phoneticPr fontId="17"/>
  </si>
  <si>
    <t>ｶ)○○○○</t>
    <phoneticPr fontId="17"/>
  </si>
  <si>
    <t>　3.　適格請求書発行事業者登録番号を入力してください。</t>
    <rPh sb="4" eb="9">
      <t>テキカクセイキュウショ</t>
    </rPh>
    <rPh sb="9" eb="11">
      <t>ハッコウ</t>
    </rPh>
    <rPh sb="11" eb="14">
      <t>ジギョウシャ</t>
    </rPh>
    <rPh sb="14" eb="16">
      <t>トウロク</t>
    </rPh>
    <rPh sb="16" eb="18">
      <t>バンゴウ</t>
    </rPh>
    <rPh sb="19" eb="21">
      <t>ニュウリョク</t>
    </rPh>
    <phoneticPr fontId="17"/>
  </si>
  <si>
    <t>　4.　請求書印は必ず貴社代表者印の押印をお願いいたします。</t>
    <rPh sb="18" eb="20">
      <t>オウイン</t>
    </rPh>
    <rPh sb="22" eb="23">
      <t>ネガ</t>
    </rPh>
    <phoneticPr fontId="17"/>
  </si>
  <si>
    <r>
      <t>　　　注）請求書の内容は</t>
    </r>
    <r>
      <rPr>
        <b/>
        <sz val="10"/>
        <color rgb="FFFF0000"/>
        <rFont val="游ゴシック"/>
        <family val="3"/>
        <charset val="128"/>
      </rPr>
      <t>取引先控に入力</t>
    </r>
    <r>
      <rPr>
        <b/>
        <sz val="10"/>
        <rFont val="游ゴシック"/>
        <family val="3"/>
        <charset val="128"/>
      </rPr>
      <t>をお願いします。（黄色部分は手入力）</t>
    </r>
    <rPh sb="12" eb="15">
      <t>トリヒキサキ</t>
    </rPh>
    <rPh sb="15" eb="16">
      <t>ヒカ</t>
    </rPh>
    <rPh sb="17" eb="19">
      <t>ニュウリョク</t>
    </rPh>
    <rPh sb="28" eb="30">
      <t>キイロ</t>
    </rPh>
    <rPh sb="30" eb="32">
      <t>ブブン</t>
    </rPh>
    <rPh sb="33" eb="36">
      <t>テニュウリョク</t>
    </rPh>
    <phoneticPr fontId="17"/>
  </si>
  <si>
    <t>←毎回記載（請求書提出用にに反映）</t>
    <rPh sb="9" eb="12">
      <t>テイシュツヨウ</t>
    </rPh>
    <phoneticPr fontId="17"/>
  </si>
  <si>
    <r>
      <t>　　</t>
    </r>
    <r>
      <rPr>
        <b/>
        <sz val="12"/>
        <color rgb="FFC00000"/>
        <rFont val="游ゴシック"/>
        <family val="3"/>
        <charset val="128"/>
      </rPr>
      <t>【適格請求書は弊社ホームページよりダウンロード】</t>
    </r>
    <rPh sb="3" eb="8">
      <t>テキカクセイキュウショ</t>
    </rPh>
    <rPh sb="9" eb="11">
      <t>ヘイシャ</t>
    </rPh>
    <phoneticPr fontId="17"/>
  </si>
  <si>
    <t>　　　　　　　　　注）案件コードは弊社が取り決めたコードとなります。そのため、弊社がお得様へ</t>
    <rPh sb="9" eb="10">
      <t>チュウ</t>
    </rPh>
    <rPh sb="11" eb="13">
      <t>アンケン</t>
    </rPh>
    <rPh sb="17" eb="19">
      <t>ヘイシャ</t>
    </rPh>
    <rPh sb="20" eb="21">
      <t>ト</t>
    </rPh>
    <rPh sb="22" eb="23">
      <t>キ</t>
    </rPh>
    <rPh sb="39" eb="41">
      <t>ヘイシャ</t>
    </rPh>
    <rPh sb="43" eb="45">
      <t>トクサマ</t>
    </rPh>
    <phoneticPr fontId="17"/>
  </si>
  <si>
    <t>（別表１）</t>
    <rPh sb="1" eb="2">
      <t>ベツ</t>
    </rPh>
    <rPh sb="2" eb="3">
      <t>ヒョウ</t>
    </rPh>
    <phoneticPr fontId="17"/>
  </si>
  <si>
    <t>※請求書の月締めの入力をよろしくお願い致します。</t>
    <phoneticPr fontId="17"/>
  </si>
  <si>
    <t>※振込先の変更は、お早めにご連絡下さいますようお願い致します。</t>
    <rPh sb="14" eb="16">
      <t>レンラク</t>
    </rPh>
    <rPh sb="16" eb="17">
      <t>クダ</t>
    </rPh>
    <rPh sb="24" eb="25">
      <t>ネガ</t>
    </rPh>
    <rPh sb="26" eb="27">
      <t>イタ</t>
    </rPh>
    <phoneticPr fontId="17"/>
  </si>
  <si>
    <t>【例】</t>
    <rPh sb="1" eb="2">
      <t>レイ</t>
    </rPh>
    <phoneticPr fontId="17"/>
  </si>
  <si>
    <t>会　社　名</t>
    <phoneticPr fontId="17"/>
  </si>
  <si>
    <t>住　　　所</t>
    <phoneticPr fontId="17"/>
  </si>
  <si>
    <t>登 録 番 号</t>
    <phoneticPr fontId="17"/>
  </si>
  <si>
    <t>代 表 者 名</t>
    <phoneticPr fontId="17"/>
  </si>
  <si>
    <t>　　弊社ホームページより専用請求書をダウンロードいただき、ご利用下さいますようご案内</t>
    <rPh sb="2" eb="4">
      <t>ヘイシャ</t>
    </rPh>
    <rPh sb="12" eb="14">
      <t>センヨウ</t>
    </rPh>
    <rPh sb="14" eb="17">
      <t>セイキュウショ</t>
    </rPh>
    <rPh sb="30" eb="32">
      <t>リヨウ</t>
    </rPh>
    <rPh sb="32" eb="33">
      <t>クダ</t>
    </rPh>
    <rPh sb="40" eb="42">
      <t>アンナイ</t>
    </rPh>
    <phoneticPr fontId="17"/>
  </si>
  <si>
    <t>　　申し上げます。ご利用方法は下記の通りとなります。</t>
    <rPh sb="2" eb="3">
      <t>モウ</t>
    </rPh>
    <rPh sb="4" eb="5">
      <t>ア</t>
    </rPh>
    <rPh sb="10" eb="14">
      <t>リヨウホウホウ</t>
    </rPh>
    <rPh sb="15" eb="17">
      <t>カキ</t>
    </rPh>
    <rPh sb="18" eb="19">
      <t>トオ</t>
    </rPh>
    <phoneticPr fontId="17"/>
  </si>
  <si>
    <t>沖縄県○○○○市○○○○3番地26</t>
    <rPh sb="0" eb="3">
      <t>オキナワケン</t>
    </rPh>
    <rPh sb="13" eb="15">
      <t>バンチ</t>
    </rPh>
    <phoneticPr fontId="17"/>
  </si>
  <si>
    <t>〒900-0000</t>
    <phoneticPr fontId="17"/>
  </si>
  <si>
    <t>BC1-</t>
    <phoneticPr fontId="17"/>
  </si>
  <si>
    <t>BC2-</t>
    <phoneticPr fontId="17"/>
  </si>
  <si>
    <t>令和7年4月末締め請求分より（5月末日支払）</t>
    <rPh sb="0" eb="2">
      <t>レイワ</t>
    </rPh>
    <rPh sb="3" eb="4">
      <t>ネン</t>
    </rPh>
    <rPh sb="5" eb="6">
      <t>ガツ</t>
    </rPh>
    <rPh sb="6" eb="7">
      <t>マツ</t>
    </rPh>
    <rPh sb="7" eb="8">
      <t>シ</t>
    </rPh>
    <rPh sb="9" eb="12">
      <t>セイキュウブン</t>
    </rPh>
    <rPh sb="16" eb="17">
      <t>ガツ</t>
    </rPh>
    <rPh sb="17" eb="19">
      <t>マツジツ</t>
    </rPh>
    <rPh sb="19" eb="21">
      <t>シハライ</t>
    </rPh>
    <phoneticPr fontId="17"/>
  </si>
  <si>
    <t>　　この度、請求書電子受領サービス導入に伴う弊社専用請求書の様式変更を行いました。</t>
    <rPh sb="4" eb="5">
      <t>タビ</t>
    </rPh>
    <rPh sb="6" eb="9">
      <t>セイキュウショ</t>
    </rPh>
    <rPh sb="9" eb="11">
      <t>デンシ</t>
    </rPh>
    <rPh sb="11" eb="13">
      <t>ジュリョウ</t>
    </rPh>
    <rPh sb="17" eb="19">
      <t>ドウニュウ</t>
    </rPh>
    <rPh sb="20" eb="21">
      <t>トモナ</t>
    </rPh>
    <rPh sb="22" eb="24">
      <t>ヘイシャ</t>
    </rPh>
    <rPh sb="24" eb="26">
      <t>センヨウ</t>
    </rPh>
    <rPh sb="26" eb="29">
      <t>セイキュウショ</t>
    </rPh>
    <rPh sb="30" eb="32">
      <t>ヨウシキ</t>
    </rPh>
    <rPh sb="32" eb="34">
      <t>ヘンコウ</t>
    </rPh>
    <rPh sb="35" eb="36">
      <t>オコナ</t>
    </rPh>
    <phoneticPr fontId="17"/>
  </si>
  <si>
    <t>　　　　　1．  基本項目（別表１）ご参照ください。</t>
    <rPh sb="9" eb="13">
      <t>キホンコウモク</t>
    </rPh>
    <rPh sb="14" eb="16">
      <t>ベツヒョウ</t>
    </rPh>
    <rPh sb="19" eb="21">
      <t>サンショウ</t>
    </rPh>
    <phoneticPr fontId="17"/>
  </si>
  <si>
    <t>　　　　　4.   「請求書」へ貴社の社印押印の上、アップロード又はご送付ください。</t>
    <rPh sb="11" eb="14">
      <t>セイキュウショ</t>
    </rPh>
    <rPh sb="16" eb="18">
      <t>キシャ</t>
    </rPh>
    <rPh sb="19" eb="21">
      <t>シャイン</t>
    </rPh>
    <rPh sb="21" eb="23">
      <t>オウイン</t>
    </rPh>
    <rPh sb="24" eb="25">
      <t>ウエ</t>
    </rPh>
    <rPh sb="32" eb="33">
      <t>マタ</t>
    </rPh>
    <rPh sb="35" eb="37">
      <t>ソウフ</t>
    </rPh>
    <phoneticPr fontId="17"/>
  </si>
  <si>
    <t>㊞</t>
    <phoneticPr fontId="17"/>
  </si>
  <si>
    <r>
      <t>数  量</t>
    </r>
    <r>
      <rPr>
        <b/>
        <sz val="8"/>
        <rFont val="游ゴシック"/>
        <family val="3"/>
        <charset val="128"/>
      </rPr>
      <t>(単位)</t>
    </r>
    <rPh sb="0" eb="1">
      <t>カズ</t>
    </rPh>
    <rPh sb="3" eb="4">
      <t>リョウ</t>
    </rPh>
    <rPh sb="5" eb="7">
      <t>タンイ</t>
    </rPh>
    <phoneticPr fontId="17"/>
  </si>
  <si>
    <t>　　　　　3.  「請求書」に内容の入力をお願いします。</t>
    <rPh sb="10" eb="13">
      <t>セイキュウショ</t>
    </rPh>
    <rPh sb="15" eb="17">
      <t>ナイヨウ</t>
    </rPh>
    <rPh sb="18" eb="20">
      <t>ニュウリョク</t>
    </rPh>
    <rPh sb="22" eb="23">
      <t>ネガ</t>
    </rPh>
    <phoneticPr fontId="17"/>
  </si>
  <si>
    <t>　　　　　　 【案件コード】の入力をお願いします。</t>
    <rPh sb="8" eb="10">
      <t>アンケン</t>
    </rPh>
    <rPh sb="15" eb="17">
      <t>ニュウリョク</t>
    </rPh>
    <rPh sb="19" eb="20">
      <t>ネガ</t>
    </rPh>
    <phoneticPr fontId="17"/>
  </si>
  <si>
    <r>
      <t>　　　　　　　　　注）</t>
    </r>
    <r>
      <rPr>
        <b/>
        <u/>
        <sz val="9"/>
        <color rgb="FFFF0000"/>
        <rFont val="游ゴシック"/>
        <family val="3"/>
        <charset val="128"/>
      </rPr>
      <t>毎月5日必着</t>
    </r>
    <r>
      <rPr>
        <b/>
        <sz val="9"/>
        <color rgb="FFFF0000"/>
        <rFont val="游ゴシック"/>
        <family val="3"/>
        <charset val="128"/>
      </rPr>
      <t>でお願いします。</t>
    </r>
    <rPh sb="9" eb="10">
      <t>チュウ</t>
    </rPh>
    <rPh sb="11" eb="13">
      <t>マイツキ</t>
    </rPh>
    <rPh sb="14" eb="15">
      <t>ニチ</t>
    </rPh>
    <rPh sb="15" eb="17">
      <t>ヒッチャク</t>
    </rPh>
    <rPh sb="19" eb="20">
      <t>ネガ</t>
    </rPh>
    <phoneticPr fontId="17"/>
  </si>
  <si>
    <t>令和 7 年 4月 16日</t>
    <rPh sb="0" eb="2">
      <t>レイワ</t>
    </rPh>
    <rPh sb="5" eb="6">
      <t>ネン</t>
    </rPh>
    <rPh sb="8" eb="9">
      <t>ガツ</t>
    </rPh>
    <rPh sb="12" eb="13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</si>
</sst>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;[Red]\-0\ "/>
    <numFmt numFmtId="177" formatCode="[$-411]ggge"/>
    <numFmt numFmtId="178" formatCode="[$-411]#,##0;[Red]\-#,##0"/>
    <numFmt numFmtId="179" formatCode="\¥#,##0;[Red]&quot;¥-&quot;#,##0"/>
    <numFmt numFmtId="180" formatCode="#,##0_ "/>
    <numFmt numFmtId="181" formatCode="[$]@"/>
    <numFmt numFmtId="182" formatCode="m/d;@"/>
    <numFmt numFmtId="183" formatCode="0_);[Red]\(0\)"/>
    <numFmt numFmtId="184" formatCode="0_ "/>
  </numFmts>
  <fonts count="36"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 val="double"/>
      <sz val="15"/>
      <name val="游ゴシック"/>
      <family val="3"/>
      <charset val="128"/>
    </font>
    <font>
      <b/>
      <sz val="11"/>
      <name val="游ゴシック"/>
      <family val="3"/>
      <charset val="128"/>
    </font>
    <font>
      <b/>
      <u val="double"/>
      <sz val="13"/>
      <name val="游ゴシック"/>
      <family val="3"/>
      <charset val="128"/>
    </font>
    <font>
      <b/>
      <sz val="9"/>
      <color rgb="FF002060"/>
      <name val="游ゴシック"/>
      <family val="3"/>
      <charset val="128"/>
    </font>
    <font>
      <b/>
      <sz val="13"/>
      <color rgb="FF7030A0"/>
      <name val="游ゴシック"/>
      <family val="3"/>
      <charset val="128"/>
    </font>
    <font>
      <b/>
      <sz val="12"/>
      <color rgb="FF7030A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3"/>
      <name val="游ゴシック"/>
      <family val="3"/>
      <charset val="128"/>
    </font>
    <font>
      <b/>
      <sz val="15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.5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u/>
      <sz val="9"/>
      <color rgb="FFFF0000"/>
      <name val="游ゴシック"/>
      <family val="3"/>
      <charset val="128"/>
    </font>
    <font>
      <b/>
      <u/>
      <sz val="18"/>
      <name val="游ゴシック"/>
      <family val="3"/>
      <charset val="128"/>
    </font>
    <font>
      <b/>
      <sz val="7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color theme="0" tint="-0.1499984740745262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</font>
    <font>
      <b/>
      <sz val="8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BE5D6"/>
        <bgColor rgb="FFFFF2CC"/>
      </patternFill>
    </fill>
    <fill>
      <patternFill patternType="solid">
        <fgColor rgb="FFE2F0D9"/>
        <bgColor rgb="FFFBE5D6"/>
      </patternFill>
    </fill>
    <fill>
      <patternFill patternType="solid">
        <fgColor rgb="FFD9D9D9"/>
        <bgColor rgb="FFE2F0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E2F0D9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7" tint="0.59999389629810485"/>
        <bgColor rgb="FFFBE5D6"/>
      </patternFill>
    </fill>
  </fills>
  <borders count="65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8" fontId="16" fillId="0" borderId="0" applyBorder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8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" fillId="2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/>
    <xf numFmtId="0" fontId="2" fillId="4" borderId="0" xfId="0" applyFont="1" applyFill="1" applyAlignment="1"/>
    <xf numFmtId="0" fontId="2" fillId="4" borderId="21" xfId="0" applyFont="1" applyFill="1" applyBorder="1" applyAlignment="1">
      <alignment horizontal="center" vertical="center"/>
    </xf>
    <xf numFmtId="177" fontId="2" fillId="4" borderId="0" xfId="0" applyNumberFormat="1" applyFont="1" applyFill="1">
      <alignment vertical="center"/>
    </xf>
    <xf numFmtId="0" fontId="2" fillId="4" borderId="31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0" fillId="7" borderId="0" xfId="0" applyFont="1" applyFill="1">
      <alignment vertical="center"/>
    </xf>
    <xf numFmtId="0" fontId="23" fillId="4" borderId="0" xfId="0" applyFont="1" applyFill="1" applyAlignment="1"/>
    <xf numFmtId="0" fontId="14" fillId="4" borderId="0" xfId="0" applyFont="1" applyFill="1" applyAlignment="1"/>
    <xf numFmtId="0" fontId="13" fillId="4" borderId="0" xfId="0" applyFont="1" applyFill="1">
      <alignment vertical="center"/>
    </xf>
    <xf numFmtId="0" fontId="14" fillId="4" borderId="31" xfId="0" applyFont="1" applyFill="1" applyBorder="1">
      <alignment vertical="center"/>
    </xf>
    <xf numFmtId="0" fontId="2" fillId="8" borderId="0" xfId="0" applyFont="1" applyFill="1">
      <alignment vertical="center"/>
    </xf>
    <xf numFmtId="0" fontId="27" fillId="7" borderId="0" xfId="0" applyFont="1" applyFill="1" applyAlignment="1">
      <alignment horizontal="center" vertical="center"/>
    </xf>
    <xf numFmtId="0" fontId="2" fillId="12" borderId="0" xfId="0" applyFont="1" applyFill="1">
      <alignment vertical="center"/>
    </xf>
    <xf numFmtId="178" fontId="2" fillId="7" borderId="0" xfId="1" applyFont="1" applyFill="1" applyBorder="1" applyAlignment="1" applyProtection="1">
      <alignment vertical="center" shrinkToFit="1"/>
    </xf>
    <xf numFmtId="0" fontId="24" fillId="4" borderId="0" xfId="0" applyFont="1" applyFill="1" applyAlignment="1">
      <alignment vertical="center" wrapText="1"/>
    </xf>
    <xf numFmtId="0" fontId="27" fillId="7" borderId="0" xfId="0" applyFont="1" applyFill="1" applyAlignment="1"/>
    <xf numFmtId="0" fontId="2" fillId="8" borderId="0" xfId="0" applyFont="1" applyFill="1" applyAlignment="1">
      <alignment horizontal="left" vertical="center"/>
    </xf>
    <xf numFmtId="181" fontId="2" fillId="10" borderId="0" xfId="1" applyNumberFormat="1" applyFont="1" applyFill="1" applyBorder="1" applyAlignment="1" applyProtection="1">
      <alignment vertical="center" wrapText="1" shrinkToFit="1"/>
    </xf>
    <xf numFmtId="0" fontId="29" fillId="7" borderId="49" xfId="0" applyFont="1" applyFill="1" applyBorder="1">
      <alignment vertical="center"/>
    </xf>
    <xf numFmtId="0" fontId="10" fillId="10" borderId="0" xfId="0" applyFont="1" applyFill="1">
      <alignment vertical="center"/>
    </xf>
    <xf numFmtId="0" fontId="28" fillId="7" borderId="0" xfId="0" applyFont="1" applyFill="1">
      <alignment vertical="center"/>
    </xf>
    <xf numFmtId="0" fontId="27" fillId="7" borderId="31" xfId="0" applyFont="1" applyFill="1" applyBorder="1" applyAlignment="1"/>
    <xf numFmtId="0" fontId="2" fillId="4" borderId="31" xfId="0" applyFont="1" applyFill="1" applyBorder="1" applyAlignment="1"/>
    <xf numFmtId="0" fontId="24" fillId="4" borderId="31" xfId="0" applyFont="1" applyFill="1" applyBorder="1" applyAlignment="1">
      <alignment vertical="center" wrapText="1"/>
    </xf>
    <xf numFmtId="0" fontId="10" fillId="4" borderId="36" xfId="0" applyFont="1" applyFill="1" applyBorder="1">
      <alignment vertical="center"/>
    </xf>
    <xf numFmtId="0" fontId="2" fillId="12" borderId="0" xfId="0" applyFont="1" applyFill="1" applyAlignment="1"/>
    <xf numFmtId="0" fontId="2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10" fillId="6" borderId="4" xfId="0" applyFont="1" applyFill="1" applyBorder="1">
      <alignment vertical="center"/>
    </xf>
    <xf numFmtId="0" fontId="2" fillId="6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4" borderId="0" xfId="0" applyFont="1" applyFill="1">
      <alignment vertical="center"/>
    </xf>
    <xf numFmtId="0" fontId="33" fillId="0" borderId="0" xfId="0" applyFont="1">
      <alignment vertical="center"/>
    </xf>
    <xf numFmtId="0" fontId="33" fillId="0" borderId="9" xfId="0" applyFont="1" applyBorder="1">
      <alignment vertical="center"/>
    </xf>
    <xf numFmtId="9" fontId="33" fillId="0" borderId="9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13" borderId="9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13" borderId="12" xfId="0" applyFont="1" applyFill="1" applyBorder="1">
      <alignment vertical="center"/>
    </xf>
    <xf numFmtId="49" fontId="2" fillId="13" borderId="16" xfId="0" applyNumberFormat="1" applyFont="1" applyFill="1" applyBorder="1" applyAlignment="1">
      <alignment horizontal="center" vertical="center"/>
    </xf>
    <xf numFmtId="49" fontId="2" fillId="13" borderId="1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180" fontId="2" fillId="6" borderId="6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49" fontId="2" fillId="13" borderId="11" xfId="0" applyNumberFormat="1" applyFont="1" applyFill="1" applyBorder="1" applyAlignment="1">
      <alignment horizontal="left" vertical="center"/>
    </xf>
    <xf numFmtId="0" fontId="2" fillId="13" borderId="11" xfId="0" applyFont="1" applyFill="1" applyBorder="1">
      <alignment vertical="center"/>
    </xf>
    <xf numFmtId="0" fontId="2" fillId="13" borderId="13" xfId="0" applyFont="1" applyFill="1" applyBorder="1" applyAlignment="1">
      <alignment horizontal="left" vertical="center"/>
    </xf>
    <xf numFmtId="183" fontId="2" fillId="13" borderId="11" xfId="0" quotePrefix="1" applyNumberFormat="1" applyFont="1" applyFill="1" applyBorder="1" applyAlignment="1">
      <alignment horizontal="left" vertical="center"/>
    </xf>
    <xf numFmtId="183" fontId="2" fillId="13" borderId="11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9" fontId="2" fillId="13" borderId="16" xfId="0" applyNumberFormat="1" applyFont="1" applyFill="1" applyBorder="1" applyAlignment="1">
      <alignment horizontal="center" vertical="center"/>
    </xf>
    <xf numFmtId="49" fontId="2" fillId="13" borderId="18" xfId="0" applyNumberFormat="1" applyFont="1" applyFill="1" applyBorder="1" applyAlignment="1">
      <alignment horizontal="center" vertical="center"/>
    </xf>
    <xf numFmtId="49" fontId="2" fillId="13" borderId="16" xfId="0" applyNumberFormat="1" applyFont="1" applyFill="1" applyBorder="1">
      <alignment vertical="center"/>
    </xf>
    <xf numFmtId="0" fontId="2" fillId="13" borderId="19" xfId="0" applyFont="1" applyFill="1" applyBorder="1" applyAlignment="1">
      <alignment horizontal="left" vertical="center"/>
    </xf>
    <xf numFmtId="180" fontId="2" fillId="6" borderId="57" xfId="0" applyNumberFormat="1" applyFont="1" applyFill="1" applyBorder="1" applyAlignment="1">
      <alignment horizontal="center" vertical="center"/>
    </xf>
    <xf numFmtId="180" fontId="2" fillId="6" borderId="58" xfId="0" applyNumberFormat="1" applyFont="1" applyFill="1" applyBorder="1" applyAlignment="1">
      <alignment horizontal="center" vertical="center"/>
    </xf>
    <xf numFmtId="180" fontId="2" fillId="6" borderId="59" xfId="0" applyNumberFormat="1" applyFont="1" applyFill="1" applyBorder="1" applyAlignment="1">
      <alignment horizontal="center" vertical="center"/>
    </xf>
    <xf numFmtId="180" fontId="2" fillId="6" borderId="60" xfId="0" applyNumberFormat="1" applyFont="1" applyFill="1" applyBorder="1" applyAlignment="1">
      <alignment horizontal="center" vertical="center"/>
    </xf>
    <xf numFmtId="180" fontId="2" fillId="6" borderId="64" xfId="0" applyNumberFormat="1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center" vertical="center" shrinkToFit="1"/>
    </xf>
    <xf numFmtId="49" fontId="5" fillId="6" borderId="29" xfId="0" applyNumberFormat="1" applyFont="1" applyFill="1" applyBorder="1" applyAlignment="1">
      <alignment horizontal="center" vertical="center" shrinkToFit="1"/>
    </xf>
    <xf numFmtId="49" fontId="5" fillId="6" borderId="33" xfId="0" applyNumberFormat="1" applyFont="1" applyFill="1" applyBorder="1" applyAlignment="1">
      <alignment horizontal="center" vertical="center" shrinkToFit="1"/>
    </xf>
    <xf numFmtId="49" fontId="5" fillId="6" borderId="24" xfId="0" applyNumberFormat="1" applyFont="1" applyFill="1" applyBorder="1" applyAlignment="1">
      <alignment horizontal="center" vertical="center" shrinkToFit="1"/>
    </xf>
    <xf numFmtId="49" fontId="5" fillId="6" borderId="21" xfId="0" applyNumberFormat="1" applyFont="1" applyFill="1" applyBorder="1" applyAlignment="1">
      <alignment horizontal="center" vertical="center" shrinkToFit="1"/>
    </xf>
    <xf numFmtId="49" fontId="5" fillId="6" borderId="28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10" fillId="4" borderId="30" xfId="0" applyFont="1" applyFill="1" applyBorder="1" applyAlignment="1">
      <alignment horizontal="distributed" vertical="center" shrinkToFit="1"/>
    </xf>
    <xf numFmtId="0" fontId="10" fillId="4" borderId="34" xfId="0" applyFont="1" applyFill="1" applyBorder="1" applyAlignment="1">
      <alignment horizontal="distributed" vertical="center" shrinkToFit="1"/>
    </xf>
    <xf numFmtId="0" fontId="10" fillId="4" borderId="23" xfId="0" applyFont="1" applyFill="1" applyBorder="1" applyAlignment="1">
      <alignment horizontal="distributed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0" fillId="10" borderId="35" xfId="0" applyFont="1" applyFill="1" applyBorder="1" applyAlignment="1">
      <alignment horizontal="distributed" vertical="center"/>
    </xf>
    <xf numFmtId="0" fontId="30" fillId="10" borderId="36" xfId="0" applyFont="1" applyFill="1" applyBorder="1" applyAlignment="1">
      <alignment horizontal="distributed" vertical="center"/>
    </xf>
    <xf numFmtId="179" fontId="14" fillId="9" borderId="35" xfId="1" applyNumberFormat="1" applyFont="1" applyFill="1" applyBorder="1" applyAlignment="1" applyProtection="1">
      <alignment horizontal="center" vertical="center" shrinkToFit="1"/>
    </xf>
    <xf numFmtId="179" fontId="14" fillId="9" borderId="36" xfId="1" applyNumberFormat="1" applyFont="1" applyFill="1" applyBorder="1" applyAlignment="1" applyProtection="1">
      <alignment horizontal="center" vertical="center" shrinkToFit="1"/>
    </xf>
    <xf numFmtId="179" fontId="14" fillId="9" borderId="16" xfId="1" applyNumberFormat="1" applyFont="1" applyFill="1" applyBorder="1" applyAlignment="1" applyProtection="1">
      <alignment horizontal="center" vertical="center" shrinkToFit="1"/>
    </xf>
    <xf numFmtId="0" fontId="10" fillId="4" borderId="22" xfId="0" applyFont="1" applyFill="1" applyBorder="1" applyAlignment="1">
      <alignment horizontal="distributed" vertical="center" shrinkToFit="1"/>
    </xf>
    <xf numFmtId="0" fontId="10" fillId="4" borderId="29" xfId="0" applyFont="1" applyFill="1" applyBorder="1" applyAlignment="1">
      <alignment horizontal="distributed" vertical="center" shrinkToFit="1"/>
    </xf>
    <xf numFmtId="0" fontId="10" fillId="4" borderId="33" xfId="0" applyFont="1" applyFill="1" applyBorder="1" applyAlignment="1">
      <alignment horizontal="distributed" vertical="center" shrinkToFit="1"/>
    </xf>
    <xf numFmtId="0" fontId="10" fillId="4" borderId="24" xfId="0" applyFont="1" applyFill="1" applyBorder="1" applyAlignment="1">
      <alignment horizontal="distributed" vertical="center" shrinkToFit="1"/>
    </xf>
    <xf numFmtId="0" fontId="10" fillId="4" borderId="21" xfId="0" applyFont="1" applyFill="1" applyBorder="1" applyAlignment="1">
      <alignment horizontal="distributed" vertical="center" shrinkToFit="1"/>
    </xf>
    <xf numFmtId="0" fontId="10" fillId="4" borderId="28" xfId="0" applyFont="1" applyFill="1" applyBorder="1" applyAlignment="1">
      <alignment horizontal="distributed"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9" borderId="23" xfId="0" applyFont="1" applyFill="1" applyBorder="1" applyAlignment="1">
      <alignment horizontal="center" vertical="center" shrinkToFit="1"/>
    </xf>
    <xf numFmtId="0" fontId="30" fillId="10" borderId="39" xfId="0" applyFont="1" applyFill="1" applyBorder="1" applyAlignment="1">
      <alignment horizontal="center" vertical="center"/>
    </xf>
    <xf numFmtId="0" fontId="30" fillId="10" borderId="34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11" borderId="21" xfId="0" applyFont="1" applyFill="1" applyBorder="1" applyAlignment="1">
      <alignment horizontal="left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2" fillId="9" borderId="34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distributed" vertical="center" shrinkToFit="1"/>
    </xf>
    <xf numFmtId="0" fontId="10" fillId="4" borderId="9" xfId="0" applyFont="1" applyFill="1" applyBorder="1" applyAlignment="1">
      <alignment horizontal="distributed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distributed" vertical="center" shrinkToFit="1"/>
    </xf>
    <xf numFmtId="0" fontId="2" fillId="3" borderId="21" xfId="0" applyFont="1" applyFill="1" applyBorder="1" applyAlignment="1">
      <alignment vertical="center" shrinkToFit="1"/>
    </xf>
    <xf numFmtId="0" fontId="30" fillId="10" borderId="41" xfId="0" applyFont="1" applyFill="1" applyBorder="1" applyAlignment="1">
      <alignment horizontal="distributed" vertical="center"/>
    </xf>
    <xf numFmtId="184" fontId="2" fillId="3" borderId="23" xfId="0" applyNumberFormat="1" applyFont="1" applyFill="1" applyBorder="1" applyAlignment="1">
      <alignment horizontal="left" vertical="center" shrinkToFit="1"/>
    </xf>
    <xf numFmtId="184" fontId="2" fillId="3" borderId="26" xfId="0" applyNumberFormat="1" applyFont="1" applyFill="1" applyBorder="1" applyAlignment="1">
      <alignment horizontal="left" vertical="center" shrinkToFit="1"/>
    </xf>
    <xf numFmtId="0" fontId="5" fillId="4" borderId="42" xfId="0" applyFont="1" applyFill="1" applyBorder="1" applyAlignment="1">
      <alignment horizontal="center" vertical="center"/>
    </xf>
    <xf numFmtId="181" fontId="5" fillId="10" borderId="42" xfId="1" applyNumberFormat="1" applyFont="1" applyFill="1" applyBorder="1" applyAlignment="1" applyProtection="1">
      <alignment horizontal="center" vertical="center" wrapText="1" shrinkToFit="1"/>
    </xf>
    <xf numFmtId="0" fontId="2" fillId="11" borderId="0" xfId="0" applyFont="1" applyFill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6" borderId="44" xfId="1" applyNumberFormat="1" applyFont="1" applyFill="1" applyBorder="1" applyAlignment="1" applyProtection="1">
      <alignment horizontal="center" vertical="center" wrapText="1" shrinkToFit="1"/>
    </xf>
    <xf numFmtId="0" fontId="2" fillId="6" borderId="63" xfId="1" applyNumberFormat="1" applyFont="1" applyFill="1" applyBorder="1" applyAlignment="1" applyProtection="1">
      <alignment horizontal="center" vertical="center" wrapText="1" shrinkToFit="1"/>
    </xf>
    <xf numFmtId="180" fontId="2" fillId="6" borderId="34" xfId="0" applyNumberFormat="1" applyFont="1" applyFill="1" applyBorder="1" applyAlignment="1">
      <alignment horizontal="center" vertical="center" shrinkToFit="1"/>
    </xf>
    <xf numFmtId="180" fontId="2" fillId="6" borderId="40" xfId="0" applyNumberFormat="1" applyFont="1" applyFill="1" applyBorder="1" applyAlignment="1">
      <alignment horizontal="center" vertical="center" shrinkToFit="1"/>
    </xf>
    <xf numFmtId="0" fontId="2" fillId="7" borderId="41" xfId="1" applyNumberFormat="1" applyFont="1" applyFill="1" applyBorder="1" applyAlignment="1" applyProtection="1">
      <alignment horizontal="center" vertical="center" shrinkToFit="1"/>
    </xf>
    <xf numFmtId="0" fontId="2" fillId="7" borderId="44" xfId="1" applyNumberFormat="1" applyFont="1" applyFill="1" applyBorder="1" applyAlignment="1" applyProtection="1">
      <alignment horizontal="center" vertical="center" shrinkToFit="1"/>
    </xf>
    <xf numFmtId="180" fontId="2" fillId="7" borderId="39" xfId="0" applyNumberFormat="1" applyFont="1" applyFill="1" applyBorder="1" applyAlignment="1">
      <alignment horizontal="center" vertical="center" shrinkToFit="1"/>
    </xf>
    <xf numFmtId="180" fontId="2" fillId="7" borderId="34" xfId="0" applyNumberFormat="1" applyFont="1" applyFill="1" applyBorder="1" applyAlignment="1">
      <alignment horizontal="center" vertical="center" shrinkToFit="1"/>
    </xf>
    <xf numFmtId="0" fontId="26" fillId="4" borderId="3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180" fontId="5" fillId="4" borderId="30" xfId="0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180" fontId="5" fillId="4" borderId="34" xfId="0" applyNumberFormat="1" applyFont="1" applyFill="1" applyBorder="1" applyAlignment="1">
      <alignment horizontal="right" vertical="center"/>
    </xf>
    <xf numFmtId="180" fontId="5" fillId="4" borderId="40" xfId="0" applyNumberFormat="1" applyFont="1" applyFill="1" applyBorder="1" applyAlignment="1">
      <alignment horizontal="right" vertical="center"/>
    </xf>
    <xf numFmtId="180" fontId="29" fillId="7" borderId="45" xfId="0" applyNumberFormat="1" applyFont="1" applyFill="1" applyBorder="1" applyAlignment="1">
      <alignment horizontal="center" vertical="center"/>
    </xf>
    <xf numFmtId="180" fontId="29" fillId="7" borderId="29" xfId="0" applyNumberFormat="1" applyFont="1" applyFill="1" applyBorder="1" applyAlignment="1">
      <alignment horizontal="center" vertical="center"/>
    </xf>
    <xf numFmtId="180" fontId="29" fillId="7" borderId="33" xfId="0" applyNumberFormat="1" applyFont="1" applyFill="1" applyBorder="1" applyAlignment="1">
      <alignment horizontal="center" vertical="center"/>
    </xf>
    <xf numFmtId="180" fontId="29" fillId="7" borderId="51" xfId="0" applyNumberFormat="1" applyFont="1" applyFill="1" applyBorder="1" applyAlignment="1">
      <alignment horizontal="center" vertical="center"/>
    </xf>
    <xf numFmtId="180" fontId="29" fillId="7" borderId="31" xfId="0" applyNumberFormat="1" applyFont="1" applyFill="1" applyBorder="1" applyAlignment="1">
      <alignment horizontal="center" vertical="center"/>
    </xf>
    <xf numFmtId="180" fontId="29" fillId="7" borderId="47" xfId="0" applyNumberFormat="1" applyFont="1" applyFill="1" applyBorder="1" applyAlignment="1">
      <alignment horizontal="center" vertical="center"/>
    </xf>
    <xf numFmtId="180" fontId="29" fillId="7" borderId="22" xfId="0" applyNumberFormat="1" applyFont="1" applyFill="1" applyBorder="1" applyAlignment="1">
      <alignment horizontal="center" vertical="center"/>
    </xf>
    <xf numFmtId="180" fontId="29" fillId="7" borderId="50" xfId="0" applyNumberFormat="1" applyFont="1" applyFill="1" applyBorder="1" applyAlignment="1">
      <alignment horizontal="center" vertical="center"/>
    </xf>
    <xf numFmtId="180" fontId="29" fillId="7" borderId="48" xfId="0" applyNumberFormat="1" applyFont="1" applyFill="1" applyBorder="1" applyAlignment="1">
      <alignment horizontal="center" vertical="center"/>
    </xf>
    <xf numFmtId="180" fontId="29" fillId="7" borderId="18" xfId="0" applyNumberFormat="1" applyFont="1" applyFill="1" applyBorder="1" applyAlignment="1">
      <alignment horizontal="center" vertical="center"/>
    </xf>
    <xf numFmtId="0" fontId="29" fillId="6" borderId="45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29" fillId="6" borderId="50" xfId="0" applyFont="1" applyFill="1" applyBorder="1" applyAlignment="1">
      <alignment horizontal="center" vertical="center"/>
    </xf>
    <xf numFmtId="0" fontId="29" fillId="6" borderId="51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180" fontId="5" fillId="7" borderId="30" xfId="0" applyNumberFormat="1" applyFont="1" applyFill="1" applyBorder="1" applyAlignment="1">
      <alignment horizontal="right" vertical="center"/>
    </xf>
    <xf numFmtId="0" fontId="5" fillId="7" borderId="34" xfId="0" applyFont="1" applyFill="1" applyBorder="1" applyAlignment="1">
      <alignment horizontal="right" vertical="center"/>
    </xf>
    <xf numFmtId="0" fontId="5" fillId="7" borderId="23" xfId="0" applyFont="1" applyFill="1" applyBorder="1" applyAlignment="1">
      <alignment horizontal="right" vertical="center"/>
    </xf>
    <xf numFmtId="180" fontId="5" fillId="7" borderId="34" xfId="0" applyNumberFormat="1" applyFont="1" applyFill="1" applyBorder="1" applyAlignment="1">
      <alignment horizontal="right" vertical="center"/>
    </xf>
    <xf numFmtId="180" fontId="5" fillId="7" borderId="40" xfId="0" applyNumberFormat="1" applyFont="1" applyFill="1" applyBorder="1" applyAlignment="1">
      <alignment horizontal="right" vertical="center"/>
    </xf>
    <xf numFmtId="0" fontId="28" fillId="7" borderId="35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/>
    </xf>
    <xf numFmtId="0" fontId="28" fillId="7" borderId="38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180" fontId="2" fillId="6" borderId="55" xfId="0" applyNumberFormat="1" applyFont="1" applyFill="1" applyBorder="1" applyAlignment="1">
      <alignment horizontal="right" vertical="center" shrinkToFit="1"/>
    </xf>
    <xf numFmtId="180" fontId="2" fillId="6" borderId="29" xfId="0" applyNumberFormat="1" applyFont="1" applyFill="1" applyBorder="1" applyAlignment="1">
      <alignment horizontal="right" vertical="center" shrinkToFit="1"/>
    </xf>
    <xf numFmtId="180" fontId="2" fillId="6" borderId="33" xfId="0" applyNumberFormat="1" applyFont="1" applyFill="1" applyBorder="1" applyAlignment="1">
      <alignment horizontal="right" vertical="center" shrinkToFit="1"/>
    </xf>
    <xf numFmtId="180" fontId="2" fillId="6" borderId="56" xfId="0" applyNumberFormat="1" applyFont="1" applyFill="1" applyBorder="1" applyAlignment="1">
      <alignment horizontal="right" vertical="center" shrinkToFit="1"/>
    </xf>
    <xf numFmtId="180" fontId="2" fillId="6" borderId="21" xfId="0" applyNumberFormat="1" applyFont="1" applyFill="1" applyBorder="1" applyAlignment="1">
      <alignment horizontal="right" vertical="center" shrinkToFit="1"/>
    </xf>
    <xf numFmtId="180" fontId="2" fillId="6" borderId="28" xfId="0" applyNumberFormat="1" applyFont="1" applyFill="1" applyBorder="1" applyAlignment="1">
      <alignment horizontal="right" vertical="center" shrinkToFit="1"/>
    </xf>
    <xf numFmtId="9" fontId="2" fillId="6" borderId="20" xfId="0" applyNumberFormat="1" applyFont="1" applyFill="1" applyBorder="1" applyAlignment="1">
      <alignment horizontal="center" vertical="center" shrinkToFit="1"/>
    </xf>
    <xf numFmtId="9" fontId="2" fillId="6" borderId="0" xfId="0" applyNumberFormat="1" applyFont="1" applyFill="1" applyAlignment="1">
      <alignment horizontal="center" vertical="center" shrinkToFit="1"/>
    </xf>
    <xf numFmtId="9" fontId="2" fillId="6" borderId="32" xfId="0" applyNumberFormat="1" applyFont="1" applyFill="1" applyBorder="1" applyAlignment="1">
      <alignment horizontal="center" vertical="center" shrinkToFit="1"/>
    </xf>
    <xf numFmtId="9" fontId="2" fillId="6" borderId="24" xfId="0" applyNumberFormat="1" applyFont="1" applyFill="1" applyBorder="1" applyAlignment="1">
      <alignment horizontal="center" vertical="center" shrinkToFit="1"/>
    </xf>
    <xf numFmtId="9" fontId="2" fillId="6" borderId="21" xfId="0" applyNumberFormat="1" applyFont="1" applyFill="1" applyBorder="1" applyAlignment="1">
      <alignment horizontal="center" vertical="center" shrinkToFit="1"/>
    </xf>
    <xf numFmtId="9" fontId="2" fillId="6" borderId="28" xfId="0" applyNumberFormat="1" applyFont="1" applyFill="1" applyBorder="1" applyAlignment="1">
      <alignment horizontal="center" vertical="center" shrinkToFit="1"/>
    </xf>
    <xf numFmtId="9" fontId="2" fillId="6" borderId="22" xfId="0" applyNumberFormat="1" applyFont="1" applyFill="1" applyBorder="1" applyAlignment="1">
      <alignment horizontal="center" vertical="center" shrinkToFit="1"/>
    </xf>
    <xf numFmtId="9" fontId="2" fillId="6" borderId="29" xfId="0" applyNumberFormat="1" applyFont="1" applyFill="1" applyBorder="1" applyAlignment="1">
      <alignment horizontal="center" vertical="center" shrinkToFit="1"/>
    </xf>
    <xf numFmtId="9" fontId="2" fillId="6" borderId="33" xfId="0" applyNumberFormat="1" applyFont="1" applyFill="1" applyBorder="1" applyAlignment="1">
      <alignment horizontal="center" vertical="center" shrinkToFit="1"/>
    </xf>
    <xf numFmtId="38" fontId="5" fillId="7" borderId="43" xfId="2" applyFont="1" applyFill="1" applyBorder="1" applyAlignment="1">
      <alignment horizontal="right" vertical="center"/>
    </xf>
    <xf numFmtId="38" fontId="5" fillId="7" borderId="44" xfId="2" applyFont="1" applyFill="1" applyBorder="1" applyAlignment="1">
      <alignment horizontal="right" vertical="center"/>
    </xf>
    <xf numFmtId="38" fontId="5" fillId="7" borderId="46" xfId="2" applyFont="1" applyFill="1" applyBorder="1" applyAlignment="1">
      <alignment horizontal="right" vertical="center"/>
    </xf>
    <xf numFmtId="38" fontId="5" fillId="7" borderId="48" xfId="2" applyFont="1" applyFill="1" applyBorder="1" applyAlignment="1">
      <alignment horizontal="right" vertical="center"/>
    </xf>
    <xf numFmtId="38" fontId="5" fillId="7" borderId="31" xfId="2" applyFont="1" applyFill="1" applyBorder="1" applyAlignment="1">
      <alignment horizontal="right" vertical="center"/>
    </xf>
    <xf numFmtId="38" fontId="5" fillId="7" borderId="18" xfId="2" applyFont="1" applyFill="1" applyBorder="1" applyAlignment="1">
      <alignment horizontal="right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180" fontId="2" fillId="6" borderId="62" xfId="0" applyNumberFormat="1" applyFont="1" applyFill="1" applyBorder="1" applyAlignment="1">
      <alignment horizontal="right" vertical="center" shrinkToFit="1"/>
    </xf>
    <xf numFmtId="180" fontId="2" fillId="6" borderId="0" xfId="0" applyNumberFormat="1" applyFont="1" applyFill="1" applyAlignment="1">
      <alignment horizontal="right" vertical="center" shrinkToFit="1"/>
    </xf>
    <xf numFmtId="180" fontId="2" fillId="6" borderId="32" xfId="0" applyNumberFormat="1" applyFont="1" applyFill="1" applyBorder="1" applyAlignment="1">
      <alignment horizontal="right" vertical="center" shrinkToFit="1"/>
    </xf>
    <xf numFmtId="0" fontId="10" fillId="4" borderId="41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82" fontId="5" fillId="6" borderId="22" xfId="0" applyNumberFormat="1" applyFont="1" applyFill="1" applyBorder="1" applyAlignment="1">
      <alignment horizontal="center" vertical="center" shrinkToFit="1"/>
    </xf>
    <xf numFmtId="182" fontId="5" fillId="6" borderId="29" xfId="0" applyNumberFormat="1" applyFont="1" applyFill="1" applyBorder="1" applyAlignment="1">
      <alignment horizontal="center" vertical="center" shrinkToFit="1"/>
    </xf>
    <xf numFmtId="182" fontId="5" fillId="6" borderId="24" xfId="0" applyNumberFormat="1" applyFont="1" applyFill="1" applyBorder="1" applyAlignment="1">
      <alignment horizontal="center" vertical="center" shrinkToFit="1"/>
    </xf>
    <xf numFmtId="182" fontId="5" fillId="6" borderId="21" xfId="0" applyNumberFormat="1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 shrinkToFit="1"/>
    </xf>
    <xf numFmtId="0" fontId="5" fillId="6" borderId="28" xfId="0" applyFont="1" applyFill="1" applyBorder="1" applyAlignment="1">
      <alignment horizontal="center" vertical="center" shrinkToFit="1"/>
    </xf>
  </cellXfs>
  <cellStyles count="3">
    <cellStyle name="Excel Built-in Comma [0]" xfId="1" xr:uid="{00000000-0005-0000-0000-000006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7030A0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22</xdr:row>
      <xdr:rowOff>38100</xdr:rowOff>
    </xdr:from>
    <xdr:to>
      <xdr:col>5</xdr:col>
      <xdr:colOff>771525</xdr:colOff>
      <xdr:row>35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875" y="5857875"/>
          <a:ext cx="5819775" cy="2790825"/>
        </a:xfrm>
        <a:prstGeom prst="rect">
          <a:avLst/>
        </a:prstGeom>
        <a:noFill/>
        <a:ln w="19050">
          <a:solidFill>
            <a:srgbClr val="2F52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876300</xdr:colOff>
      <xdr:row>2</xdr:row>
      <xdr:rowOff>10682</xdr:rowOff>
    </xdr:from>
    <xdr:to>
      <xdr:col>4</xdr:col>
      <xdr:colOff>294220</xdr:colOff>
      <xdr:row>2</xdr:row>
      <xdr:rowOff>268607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BD0AA1-B0E8-CFAB-2582-4372A605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458357"/>
          <a:ext cx="533400" cy="25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91A4-780F-4C88-A3D3-4B1E9C9478B4}">
  <sheetPr codeName="Sheet1">
    <tabColor indexed="45"/>
  </sheetPr>
  <dimension ref="A1:F48"/>
  <sheetViews>
    <sheetView showGridLines="0" tabSelected="1" view="pageBreakPreview" zoomScaleNormal="100" zoomScaleSheetLayoutView="100" workbookViewId="0"/>
  </sheetViews>
  <sheetFormatPr defaultColWidth="9" defaultRowHeight="19.5"/>
  <cols>
    <col min="1" max="6" width="14.625" style="1" customWidth="1"/>
    <col min="7" max="16384" width="9" style="1"/>
  </cols>
  <sheetData>
    <row r="1" spans="1:6" ht="12.75" customHeight="1"/>
    <row r="2" spans="1:6" ht="22.5" customHeight="1">
      <c r="A2" s="2"/>
      <c r="B2" s="2"/>
      <c r="C2" s="77"/>
      <c r="D2" s="77"/>
      <c r="E2" s="78" t="s">
        <v>114</v>
      </c>
      <c r="F2" s="78"/>
    </row>
    <row r="3" spans="1:6" ht="22.5" customHeight="1">
      <c r="A3" s="2" t="s">
        <v>29</v>
      </c>
      <c r="B3" s="2"/>
      <c r="C3" s="2"/>
      <c r="D3" s="2"/>
      <c r="E3" s="76" t="s">
        <v>30</v>
      </c>
      <c r="F3" s="76"/>
    </row>
    <row r="4" spans="1:6" ht="22.5" customHeight="1"/>
    <row r="5" spans="1:6" ht="22.5" customHeight="1">
      <c r="A5" s="2"/>
      <c r="B5" s="2"/>
      <c r="C5" s="2"/>
      <c r="D5" s="2"/>
      <c r="E5" s="79"/>
      <c r="F5" s="79"/>
    </row>
    <row r="6" spans="1:6" ht="27" customHeight="1">
      <c r="A6" s="80" t="s">
        <v>74</v>
      </c>
      <c r="B6" s="80"/>
      <c r="C6" s="80"/>
      <c r="D6" s="80"/>
      <c r="E6" s="80"/>
      <c r="F6" s="80"/>
    </row>
    <row r="7" spans="1:6" ht="30" customHeight="1">
      <c r="A7" s="2"/>
      <c r="B7" s="2"/>
      <c r="C7" s="2"/>
      <c r="D7" s="2"/>
      <c r="E7" s="2"/>
      <c r="F7" s="2"/>
    </row>
    <row r="8" spans="1:6" ht="20.100000000000001" customHeight="1">
      <c r="A8" s="3" t="s">
        <v>31</v>
      </c>
      <c r="B8" s="2"/>
      <c r="C8" s="2"/>
      <c r="D8" s="2"/>
      <c r="E8" s="2"/>
      <c r="F8" s="2"/>
    </row>
    <row r="9" spans="1:6" ht="20.100000000000001" customHeight="1">
      <c r="A9" s="31" t="s">
        <v>32</v>
      </c>
      <c r="B9" s="32"/>
      <c r="C9" s="32"/>
      <c r="D9" s="32"/>
      <c r="E9" s="32"/>
      <c r="F9" s="32"/>
    </row>
    <row r="10" spans="1:6" ht="6" customHeight="1">
      <c r="A10" s="3"/>
      <c r="B10" s="2"/>
      <c r="C10" s="2"/>
      <c r="D10" s="2"/>
      <c r="E10" s="2"/>
      <c r="F10" s="2"/>
    </row>
    <row r="11" spans="1:6" ht="20.100000000000001" customHeight="1">
      <c r="A11" s="3" t="s">
        <v>106</v>
      </c>
      <c r="B11" s="2"/>
      <c r="C11" s="2"/>
      <c r="D11" s="2"/>
      <c r="E11" s="2"/>
      <c r="F11" s="2"/>
    </row>
    <row r="12" spans="1:6" ht="20.100000000000001" customHeight="1">
      <c r="A12" s="31" t="s">
        <v>99</v>
      </c>
      <c r="B12" s="2"/>
      <c r="C12" s="2"/>
      <c r="D12" s="2"/>
      <c r="E12" s="2"/>
      <c r="F12" s="2"/>
    </row>
    <row r="13" spans="1:6" ht="20.100000000000001" customHeight="1">
      <c r="A13" s="31" t="s">
        <v>100</v>
      </c>
      <c r="B13" s="2"/>
      <c r="C13" s="2"/>
      <c r="D13" s="2"/>
      <c r="E13" s="2"/>
      <c r="F13" s="2"/>
    </row>
    <row r="14" spans="1:6" ht="20.100000000000001" customHeight="1">
      <c r="A14" s="3" t="s">
        <v>34</v>
      </c>
      <c r="B14" s="2"/>
      <c r="C14" s="2"/>
      <c r="D14" s="2"/>
      <c r="E14" s="2"/>
      <c r="F14" s="2"/>
    </row>
    <row r="15" spans="1:6" ht="20.100000000000001" customHeight="1">
      <c r="A15" s="3"/>
      <c r="B15" s="2"/>
      <c r="C15" s="2"/>
      <c r="D15" s="2"/>
      <c r="E15" s="2"/>
      <c r="F15" s="2"/>
    </row>
    <row r="16" spans="1:6" ht="6" customHeight="1">
      <c r="A16" s="2" t="s">
        <v>33</v>
      </c>
      <c r="B16" s="2"/>
      <c r="C16" s="2"/>
      <c r="D16" s="2"/>
      <c r="E16" s="2"/>
      <c r="F16" s="2"/>
    </row>
    <row r="17" spans="1:6" ht="20.100000000000001" customHeight="1">
      <c r="A17" s="2"/>
      <c r="B17" s="2"/>
      <c r="C17" s="2"/>
      <c r="D17" s="2"/>
      <c r="E17" s="2"/>
      <c r="F17" s="3" t="s">
        <v>1</v>
      </c>
    </row>
    <row r="18" spans="1:6" ht="20.100000000000001" customHeight="1">
      <c r="A18" s="76" t="s">
        <v>35</v>
      </c>
      <c r="B18" s="76"/>
      <c r="C18" s="76"/>
      <c r="D18" s="76"/>
      <c r="E18" s="76"/>
      <c r="F18" s="76"/>
    </row>
    <row r="19" spans="1:6" ht="20.100000000000001" customHeight="1">
      <c r="A19" s="57"/>
      <c r="B19" s="57"/>
      <c r="C19" s="57"/>
      <c r="D19" s="57"/>
      <c r="E19" s="57"/>
      <c r="F19" s="57"/>
    </row>
    <row r="20" spans="1:6" ht="20.100000000000001" customHeight="1">
      <c r="A20" s="2" t="s">
        <v>89</v>
      </c>
      <c r="B20" s="33"/>
      <c r="C20" s="34"/>
      <c r="D20" s="2"/>
      <c r="E20" s="2"/>
      <c r="F20" s="2"/>
    </row>
    <row r="21" spans="1:6" ht="30.75" customHeight="1">
      <c r="A21" s="4"/>
      <c r="B21" s="81" t="s">
        <v>105</v>
      </c>
      <c r="C21" s="81"/>
      <c r="D21" s="81"/>
      <c r="E21" s="81"/>
      <c r="F21" s="4"/>
    </row>
    <row r="22" spans="1:6" ht="11.25" customHeight="1">
      <c r="A22" s="4"/>
      <c r="B22" s="67"/>
      <c r="C22" s="67"/>
      <c r="D22" s="67"/>
      <c r="E22" s="67"/>
      <c r="F22" s="4"/>
    </row>
    <row r="23" spans="1:6" ht="20.100000000000001" customHeight="1">
      <c r="A23" s="2"/>
      <c r="B23" s="2"/>
      <c r="C23" s="2"/>
      <c r="D23" s="2"/>
      <c r="E23" s="2"/>
      <c r="F23" s="2"/>
    </row>
    <row r="24" spans="1:6" ht="20.100000000000001" customHeight="1">
      <c r="A24" s="82" t="s">
        <v>107</v>
      </c>
      <c r="B24" s="82"/>
      <c r="C24" s="82"/>
      <c r="D24" s="82"/>
      <c r="E24" s="82"/>
      <c r="F24" s="82"/>
    </row>
    <row r="25" spans="1:6" ht="9.9499999999999993" customHeight="1">
      <c r="A25" s="76" t="s">
        <v>36</v>
      </c>
      <c r="B25" s="76"/>
      <c r="C25" s="76"/>
      <c r="D25" s="76"/>
      <c r="E25" s="76"/>
      <c r="F25" s="76"/>
    </row>
    <row r="26" spans="1:6" ht="20.100000000000001" customHeight="1">
      <c r="A26" s="82" t="s">
        <v>49</v>
      </c>
      <c r="B26" s="82"/>
      <c r="C26" s="82"/>
      <c r="D26" s="82"/>
      <c r="E26" s="82"/>
      <c r="F26" s="82"/>
    </row>
    <row r="27" spans="1:6" ht="20.100000000000001" customHeight="1">
      <c r="A27" s="82" t="s">
        <v>50</v>
      </c>
      <c r="B27" s="82"/>
      <c r="C27" s="82"/>
      <c r="D27" s="82"/>
      <c r="E27" s="82"/>
      <c r="F27" s="82"/>
    </row>
    <row r="28" spans="1:6" ht="9.9499999999999993" customHeight="1">
      <c r="A28" s="76" t="s">
        <v>36</v>
      </c>
      <c r="B28" s="76"/>
      <c r="C28" s="76"/>
      <c r="D28" s="76"/>
      <c r="E28" s="76"/>
      <c r="F28" s="76"/>
    </row>
    <row r="29" spans="1:6" ht="20.100000000000001" customHeight="1">
      <c r="A29" s="82" t="s">
        <v>111</v>
      </c>
      <c r="B29" s="82"/>
      <c r="C29" s="82"/>
      <c r="D29" s="82"/>
      <c r="E29" s="82"/>
      <c r="F29" s="82"/>
    </row>
    <row r="30" spans="1:6" ht="20.100000000000001" customHeight="1">
      <c r="A30" s="82" t="s">
        <v>112</v>
      </c>
      <c r="B30" s="82"/>
      <c r="C30" s="82"/>
      <c r="D30" s="82"/>
      <c r="E30" s="82"/>
      <c r="F30" s="82"/>
    </row>
    <row r="31" spans="1:6" ht="20.100000000000001" customHeight="1">
      <c r="A31" s="85" t="s">
        <v>90</v>
      </c>
      <c r="B31" s="85"/>
      <c r="C31" s="85"/>
      <c r="D31" s="85"/>
      <c r="E31" s="85"/>
      <c r="F31" s="85"/>
    </row>
    <row r="32" spans="1:6" ht="20.100000000000001" customHeight="1">
      <c r="A32" s="85" t="s">
        <v>37</v>
      </c>
      <c r="B32" s="85"/>
      <c r="C32" s="85"/>
      <c r="D32" s="85"/>
      <c r="E32" s="85"/>
      <c r="F32" s="85"/>
    </row>
    <row r="33" spans="1:6" ht="20.100000000000001" customHeight="1">
      <c r="A33" s="85" t="s">
        <v>38</v>
      </c>
      <c r="B33" s="85"/>
      <c r="C33" s="85"/>
      <c r="D33" s="85"/>
      <c r="E33" s="85"/>
      <c r="F33" s="85"/>
    </row>
    <row r="34" spans="1:6" ht="20.100000000000001" customHeight="1">
      <c r="A34" s="82" t="s">
        <v>108</v>
      </c>
      <c r="B34" s="82"/>
      <c r="C34" s="82"/>
      <c r="D34" s="82"/>
      <c r="E34" s="82"/>
      <c r="F34" s="82"/>
    </row>
    <row r="35" spans="1:6" ht="20.100000000000001" customHeight="1">
      <c r="A35" s="83" t="s">
        <v>113</v>
      </c>
      <c r="B35" s="83"/>
      <c r="C35" s="83"/>
      <c r="D35" s="83"/>
      <c r="E35" s="83"/>
      <c r="F35" s="83"/>
    </row>
    <row r="36" spans="1:6" ht="27" customHeight="1">
      <c r="A36" s="2"/>
      <c r="B36" s="2"/>
      <c r="C36" s="2"/>
      <c r="D36" s="2"/>
      <c r="E36" s="2"/>
      <c r="F36" s="2"/>
    </row>
    <row r="37" spans="1:6" ht="27" customHeight="1">
      <c r="A37" s="2"/>
      <c r="B37" s="2"/>
      <c r="C37" s="2"/>
      <c r="D37" s="2"/>
      <c r="E37" s="2"/>
      <c r="F37" s="2"/>
    </row>
    <row r="38" spans="1:6" ht="20.100000000000001" customHeight="1">
      <c r="A38" s="35" t="s">
        <v>39</v>
      </c>
    </row>
    <row r="39" spans="1:6" ht="8.25" customHeight="1">
      <c r="A39" s="2"/>
    </row>
    <row r="40" spans="1:6" ht="21.75" customHeight="1">
      <c r="A40" s="5" t="s">
        <v>40</v>
      </c>
    </row>
    <row r="41" spans="1:6" ht="4.5" customHeight="1">
      <c r="A41" s="2"/>
    </row>
    <row r="42" spans="1:6" ht="16.5" customHeight="1">
      <c r="C42" s="84" t="s">
        <v>41</v>
      </c>
      <c r="D42" s="84"/>
      <c r="E42" s="84"/>
    </row>
    <row r="43" spans="1:6" ht="20.100000000000001" customHeight="1">
      <c r="C43" s="84" t="s">
        <v>42</v>
      </c>
      <c r="D43" s="84"/>
      <c r="E43" s="84"/>
    </row>
    <row r="44" spans="1:6" ht="20.100000000000001" customHeight="1">
      <c r="B44" s="2"/>
      <c r="F44" s="2"/>
    </row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</sheetData>
  <mergeCells count="21">
    <mergeCell ref="A35:F35"/>
    <mergeCell ref="C42:E42"/>
    <mergeCell ref="C43:E43"/>
    <mergeCell ref="A29:F29"/>
    <mergeCell ref="A30:F30"/>
    <mergeCell ref="A31:F31"/>
    <mergeCell ref="A32:F32"/>
    <mergeCell ref="A33:F33"/>
    <mergeCell ref="A34:F34"/>
    <mergeCell ref="A28:F28"/>
    <mergeCell ref="C2:D2"/>
    <mergeCell ref="E2:F2"/>
    <mergeCell ref="E3:F3"/>
    <mergeCell ref="E5:F5"/>
    <mergeCell ref="A6:F6"/>
    <mergeCell ref="A18:F18"/>
    <mergeCell ref="B21:E21"/>
    <mergeCell ref="A24:F24"/>
    <mergeCell ref="A25:F25"/>
    <mergeCell ref="A26:F26"/>
    <mergeCell ref="A27:F27"/>
  </mergeCells>
  <phoneticPr fontId="17"/>
  <pageMargins left="0.74803149606299213" right="0.7480314960629921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CC"/>
  </sheetPr>
  <dimension ref="A1:AMK34"/>
  <sheetViews>
    <sheetView showGridLines="0" view="pageBreakPreview" zoomScaleNormal="100" workbookViewId="0"/>
  </sheetViews>
  <sheetFormatPr defaultColWidth="9" defaultRowHeight="19.5"/>
  <cols>
    <col min="1" max="1" width="25.875" style="1" customWidth="1"/>
    <col min="2" max="3" width="14.625" style="1" customWidth="1"/>
    <col min="4" max="5" width="9" style="1"/>
    <col min="6" max="6" width="11.25" style="1" customWidth="1"/>
    <col min="7" max="1025" width="9" style="1"/>
  </cols>
  <sheetData>
    <row r="1" spans="1:7" ht="22.5" customHeight="1">
      <c r="A1" s="2"/>
      <c r="B1" s="2"/>
      <c r="C1" s="2"/>
      <c r="D1" s="2"/>
      <c r="E1" s="79" t="s">
        <v>91</v>
      </c>
      <c r="F1" s="79"/>
    </row>
    <row r="2" spans="1:7" ht="22.5" customHeight="1">
      <c r="A2" s="2"/>
      <c r="B2" s="2"/>
      <c r="C2" s="2"/>
      <c r="D2" s="2"/>
      <c r="E2" s="2"/>
      <c r="F2" s="2"/>
    </row>
    <row r="3" spans="1:7" ht="27" customHeight="1">
      <c r="A3" s="2" t="s">
        <v>92</v>
      </c>
      <c r="B3" s="2"/>
      <c r="C3" s="2"/>
      <c r="D3" s="2"/>
      <c r="E3" s="2"/>
      <c r="F3" s="2"/>
    </row>
    <row r="4" spans="1:7" ht="27" customHeight="1">
      <c r="A4" s="2" t="s">
        <v>93</v>
      </c>
      <c r="B4" s="2"/>
      <c r="C4" s="2"/>
      <c r="D4" s="2"/>
      <c r="E4" s="2"/>
      <c r="F4" s="2"/>
    </row>
    <row r="5" spans="1:7" ht="27" customHeight="1">
      <c r="A5" s="2"/>
      <c r="B5" s="2"/>
      <c r="C5" s="2"/>
      <c r="D5" s="2"/>
      <c r="E5" s="2"/>
      <c r="F5" s="2"/>
    </row>
    <row r="6" spans="1:7" ht="35.1" customHeight="1">
      <c r="A6" s="6" t="s">
        <v>2</v>
      </c>
      <c r="B6" s="7"/>
      <c r="C6" s="7"/>
      <c r="D6" s="7"/>
      <c r="E6" s="7"/>
      <c r="F6" s="8"/>
      <c r="G6" s="9"/>
    </row>
    <row r="7" spans="1:7" ht="27" customHeight="1">
      <c r="A7" s="10" t="s">
        <v>51</v>
      </c>
      <c r="B7" s="2"/>
      <c r="C7" s="2"/>
      <c r="D7" s="2"/>
      <c r="E7" s="2"/>
      <c r="F7" s="11"/>
      <c r="G7" s="9"/>
    </row>
    <row r="8" spans="1:7" ht="27" customHeight="1">
      <c r="A8" s="59" t="s">
        <v>87</v>
      </c>
      <c r="B8" s="60"/>
      <c r="C8" s="60"/>
      <c r="D8" s="60"/>
      <c r="E8" s="60"/>
      <c r="F8" s="11"/>
      <c r="G8" s="9"/>
    </row>
    <row r="9" spans="1:7" ht="27" customHeight="1">
      <c r="A9" s="10" t="s">
        <v>43</v>
      </c>
      <c r="B9" s="2"/>
      <c r="C9" s="2"/>
      <c r="D9" s="2"/>
      <c r="E9" s="2"/>
      <c r="F9" s="11"/>
      <c r="G9" s="9"/>
    </row>
    <row r="10" spans="1:7" ht="20.100000000000001" customHeight="1">
      <c r="A10" s="58" t="s">
        <v>44</v>
      </c>
      <c r="B10" s="2"/>
      <c r="C10" s="2"/>
      <c r="D10" s="2"/>
      <c r="E10" s="2"/>
      <c r="F10" s="11"/>
      <c r="G10" s="9"/>
    </row>
    <row r="11" spans="1:7" ht="27" customHeight="1">
      <c r="A11" s="10" t="s">
        <v>85</v>
      </c>
      <c r="B11" s="2"/>
      <c r="C11" s="2"/>
      <c r="D11" s="2"/>
      <c r="E11" s="2"/>
      <c r="F11" s="11"/>
      <c r="G11" s="9"/>
    </row>
    <row r="12" spans="1:7" ht="35.1" customHeight="1" thickBot="1">
      <c r="A12" s="12" t="s">
        <v>86</v>
      </c>
      <c r="B12" s="13"/>
      <c r="C12" s="13"/>
      <c r="D12" s="13"/>
      <c r="E12" s="13"/>
      <c r="F12" s="14"/>
      <c r="G12" s="9"/>
    </row>
    <row r="13" spans="1:7" s="1" customFormat="1" ht="12" customHeight="1">
      <c r="A13" s="2"/>
      <c r="B13" s="2"/>
      <c r="C13" s="2"/>
      <c r="D13" s="2"/>
      <c r="E13" s="2"/>
      <c r="F13" s="2"/>
    </row>
    <row r="14" spans="1:7" s="1" customFormat="1" ht="12" customHeight="1">
      <c r="A14" s="2"/>
      <c r="B14" s="2"/>
      <c r="C14" s="2"/>
      <c r="D14" s="2"/>
      <c r="E14" s="2"/>
      <c r="F14" s="2"/>
    </row>
    <row r="15" spans="1:7" ht="27" customHeight="1">
      <c r="A15" s="69" t="s">
        <v>3</v>
      </c>
      <c r="B15" s="68"/>
      <c r="C15" s="70" t="s">
        <v>4</v>
      </c>
      <c r="D15" s="2"/>
      <c r="E15" s="2"/>
      <c r="F15" s="2"/>
    </row>
    <row r="16" spans="1:7" ht="22.5" customHeight="1">
      <c r="A16" s="15"/>
      <c r="B16" s="2"/>
      <c r="C16" s="2"/>
      <c r="D16" s="2"/>
      <c r="E16" s="2"/>
      <c r="F16" s="2"/>
    </row>
    <row r="17" spans="1:7" ht="22.5" customHeight="1" thickBot="1">
      <c r="A17" s="91" t="s">
        <v>94</v>
      </c>
      <c r="B17" s="91"/>
      <c r="C17" s="91"/>
      <c r="D17" s="91"/>
      <c r="E17" s="91"/>
      <c r="F17" s="91"/>
    </row>
    <row r="18" spans="1:7" ht="30" customHeight="1" thickBot="1">
      <c r="A18" s="16" t="s">
        <v>45</v>
      </c>
      <c r="B18" s="86" t="s">
        <v>75</v>
      </c>
      <c r="C18" s="86"/>
      <c r="D18" s="86"/>
      <c r="E18" s="86"/>
      <c r="F18" s="86"/>
      <c r="G18" s="2" t="s">
        <v>47</v>
      </c>
    </row>
    <row r="19" spans="1:7" ht="30" customHeight="1">
      <c r="A19" s="16" t="s">
        <v>95</v>
      </c>
      <c r="B19" s="87" t="s">
        <v>76</v>
      </c>
      <c r="C19" s="87"/>
      <c r="D19" s="87"/>
      <c r="E19" s="87"/>
      <c r="F19" s="87"/>
      <c r="G19" s="2" t="s">
        <v>48</v>
      </c>
    </row>
    <row r="20" spans="1:7" ht="30" customHeight="1">
      <c r="A20" s="16" t="s">
        <v>96</v>
      </c>
      <c r="B20" s="71" t="s">
        <v>102</v>
      </c>
      <c r="C20" s="88" t="s">
        <v>101</v>
      </c>
      <c r="D20" s="88"/>
      <c r="E20" s="88"/>
      <c r="F20" s="88"/>
    </row>
    <row r="21" spans="1:7" ht="30" customHeight="1">
      <c r="A21" s="16" t="s">
        <v>97</v>
      </c>
      <c r="B21" s="89" t="s">
        <v>77</v>
      </c>
      <c r="C21" s="90"/>
      <c r="D21" s="90"/>
      <c r="E21" s="90"/>
      <c r="F21" s="90"/>
    </row>
    <row r="22" spans="1:7" ht="30" customHeight="1" thickBot="1">
      <c r="A22" s="16" t="s">
        <v>98</v>
      </c>
      <c r="B22" s="87" t="s">
        <v>78</v>
      </c>
      <c r="C22" s="87"/>
      <c r="D22" s="87"/>
      <c r="E22" s="87"/>
      <c r="F22" s="87"/>
    </row>
    <row r="23" spans="1:7" ht="30" customHeight="1" thickBot="1">
      <c r="A23" s="74" t="s">
        <v>8</v>
      </c>
      <c r="B23" s="92" t="s">
        <v>79</v>
      </c>
      <c r="C23" s="92"/>
      <c r="D23" s="92"/>
      <c r="E23" s="92"/>
      <c r="F23" s="92"/>
    </row>
    <row r="24" spans="1:7" ht="30" customHeight="1" thickBot="1">
      <c r="A24" s="93" t="s">
        <v>9</v>
      </c>
      <c r="B24" s="17" t="s">
        <v>10</v>
      </c>
      <c r="C24" s="72" t="s">
        <v>80</v>
      </c>
      <c r="D24" s="17" t="s">
        <v>11</v>
      </c>
      <c r="E24" s="94" t="s">
        <v>81</v>
      </c>
      <c r="F24" s="94"/>
    </row>
    <row r="25" spans="1:7" ht="30" customHeight="1">
      <c r="A25" s="93"/>
      <c r="B25" s="18" t="s">
        <v>12</v>
      </c>
      <c r="C25" s="73" t="s">
        <v>82</v>
      </c>
      <c r="D25" s="18" t="s">
        <v>13</v>
      </c>
      <c r="E25" s="95" t="s">
        <v>83</v>
      </c>
      <c r="F25" s="95"/>
      <c r="G25" s="19"/>
    </row>
    <row r="26" spans="1:7" ht="30" customHeight="1">
      <c r="A26" s="93"/>
      <c r="B26" s="17" t="s">
        <v>14</v>
      </c>
      <c r="C26" s="96" t="s">
        <v>84</v>
      </c>
      <c r="D26" s="96"/>
      <c r="E26" s="96"/>
      <c r="F26" s="96"/>
    </row>
    <row r="27" spans="1:7" ht="30" customHeight="1">
      <c r="A27" s="93"/>
      <c r="B27" s="18" t="s">
        <v>15</v>
      </c>
      <c r="C27" s="97" t="s">
        <v>76</v>
      </c>
      <c r="D27" s="97"/>
      <c r="E27" s="97"/>
      <c r="F27" s="97"/>
    </row>
    <row r="28" spans="1:7" ht="27" customHeight="1">
      <c r="B28" s="20"/>
    </row>
    <row r="29" spans="1:7" ht="27" customHeight="1">
      <c r="B29" s="21"/>
      <c r="C29" s="22"/>
    </row>
    <row r="30" spans="1:7" ht="27" customHeight="1"/>
    <row r="31" spans="1:7" ht="27" customHeight="1"/>
    <row r="34" spans="1:6">
      <c r="A34" s="30"/>
      <c r="B34" s="30"/>
      <c r="C34" s="30"/>
      <c r="D34" s="30"/>
      <c r="E34" s="30"/>
      <c r="F34" s="30"/>
    </row>
  </sheetData>
  <mergeCells count="13">
    <mergeCell ref="B22:F22"/>
    <mergeCell ref="B23:F23"/>
    <mergeCell ref="A24:A27"/>
    <mergeCell ref="E24:F24"/>
    <mergeCell ref="E25:F25"/>
    <mergeCell ref="C26:F26"/>
    <mergeCell ref="C27:F27"/>
    <mergeCell ref="B18:F18"/>
    <mergeCell ref="B19:F19"/>
    <mergeCell ref="C20:F20"/>
    <mergeCell ref="B21:F21"/>
    <mergeCell ref="E1:F1"/>
    <mergeCell ref="A17:F17"/>
  </mergeCells>
  <phoneticPr fontId="17"/>
  <pageMargins left="0.74791666666666701" right="0.74791666666666701" top="0.98402777777777795" bottom="0.98402777777777795" header="0.51180555555555496" footer="0.51180555555555496"/>
  <pageSetup paperSize="9" firstPageNumber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7143-D408-46DE-9157-288B00E38C8A}">
  <sheetPr codeName="Sheet3">
    <tabColor rgb="FFFFCC99"/>
  </sheetPr>
  <dimension ref="A1:AMM56"/>
  <sheetViews>
    <sheetView showGridLines="0" view="pageBreakPreview" zoomScale="130" zoomScaleNormal="100" zoomScaleSheetLayoutView="130" workbookViewId="0"/>
  </sheetViews>
  <sheetFormatPr defaultColWidth="9" defaultRowHeight="19.5"/>
  <cols>
    <col min="1" max="6" width="2.375" style="2" customWidth="1"/>
    <col min="7" max="23" width="2.625" style="2" customWidth="1"/>
    <col min="24" max="32" width="1.75" style="2" customWidth="1"/>
    <col min="33" max="33" width="3.875" style="2" customWidth="1"/>
    <col min="34" max="37" width="1.75" style="2" customWidth="1"/>
    <col min="38" max="39" width="1.875" style="2" customWidth="1"/>
    <col min="40" max="40" width="2.75" style="2" customWidth="1"/>
    <col min="41" max="44" width="1.875" style="2" customWidth="1"/>
    <col min="45" max="51" width="1.75" style="2" customWidth="1"/>
    <col min="52" max="52" width="9" style="61"/>
    <col min="53" max="53" width="14.625" style="61" customWidth="1"/>
    <col min="54" max="54" width="9" style="61"/>
    <col min="55" max="1027" width="9" style="2"/>
  </cols>
  <sheetData>
    <row r="1" spans="1:54 1027:1027" ht="20.25" customHeight="1">
      <c r="A1" s="47"/>
      <c r="B1" s="41"/>
      <c r="C1" s="41"/>
      <c r="D1" s="41"/>
      <c r="E1" s="41"/>
      <c r="F1" s="41"/>
      <c r="G1" s="4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143"/>
      <c r="V1" s="143"/>
      <c r="W1" s="143"/>
      <c r="X1" s="143"/>
      <c r="Y1" s="143"/>
      <c r="Z1" s="143"/>
      <c r="AA1" s="23"/>
      <c r="AB1" s="23"/>
      <c r="AC1" s="23"/>
      <c r="AD1" s="23"/>
      <c r="AE1" s="23"/>
      <c r="AF1" s="23"/>
      <c r="AG1" s="23"/>
      <c r="AH1" s="23"/>
      <c r="AI1" s="23"/>
      <c r="AJ1" s="28" t="s">
        <v>16</v>
      </c>
      <c r="AK1" s="28"/>
      <c r="AL1" s="28"/>
      <c r="AM1" s="144"/>
      <c r="AN1" s="144"/>
      <c r="AO1" s="109" t="s">
        <v>17</v>
      </c>
      <c r="AP1" s="109"/>
      <c r="AQ1" s="144"/>
      <c r="AR1" s="144"/>
      <c r="AS1" s="109" t="s">
        <v>18</v>
      </c>
      <c r="AT1" s="109"/>
      <c r="AU1" s="144"/>
      <c r="AV1" s="144"/>
      <c r="AW1" s="109" t="s">
        <v>19</v>
      </c>
      <c r="AX1" s="109"/>
      <c r="AY1" s="109"/>
      <c r="AZ1" s="61" t="s">
        <v>88</v>
      </c>
    </row>
    <row r="2" spans="1:54 1027:1027" ht="18" customHeight="1">
      <c r="A2" s="41"/>
      <c r="B2" s="41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31" t="s">
        <v>52</v>
      </c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23"/>
      <c r="AD2" s="23"/>
      <c r="AE2" s="23"/>
      <c r="AF2" s="23"/>
      <c r="AG2" s="23"/>
      <c r="AH2" s="23"/>
      <c r="AI2" s="23"/>
      <c r="AJ2" s="132" t="s">
        <v>20</v>
      </c>
      <c r="AK2" s="132"/>
      <c r="AL2" s="132"/>
      <c r="AM2" s="132"/>
      <c r="AN2" s="132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62"/>
    </row>
    <row r="3" spans="1:54 1027:1027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62"/>
    </row>
    <row r="4" spans="1:54 1027:1027" ht="16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62"/>
    </row>
    <row r="5" spans="1:54 1027:1027" ht="5.25" customHeight="1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4 1027:1027" ht="19.5" customHeight="1" thickBot="1">
      <c r="A6" s="29"/>
      <c r="B6" s="29"/>
      <c r="C6" s="40" t="s"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 t="s">
        <v>21</v>
      </c>
      <c r="R6" s="29"/>
      <c r="S6" s="23"/>
      <c r="T6" s="23"/>
      <c r="U6" s="23"/>
      <c r="V6" s="24"/>
      <c r="W6" s="24"/>
      <c r="X6" s="134" t="s">
        <v>5</v>
      </c>
      <c r="Y6" s="135"/>
      <c r="Z6" s="135"/>
      <c r="AA6" s="135"/>
      <c r="AB6" s="135"/>
      <c r="AC6" s="136"/>
      <c r="AD6" s="137" t="str">
        <f>IF(基本項目!B18="","",DBCS(基本項目!B18))</f>
        <v>１１１１１</v>
      </c>
      <c r="AE6" s="137"/>
      <c r="AF6" s="137"/>
      <c r="AG6" s="137"/>
      <c r="AH6" s="137"/>
      <c r="AI6" s="137"/>
      <c r="AJ6" s="137"/>
      <c r="AK6" s="138" t="s">
        <v>22</v>
      </c>
      <c r="AL6" s="139"/>
      <c r="AM6" s="139"/>
      <c r="AN6" s="139"/>
      <c r="AO6" s="139"/>
      <c r="AP6" s="140"/>
      <c r="AQ6" s="141" t="str">
        <f>IF(基本項目!B23="","",基本項目!B23)</f>
        <v>098-○○○-○○○</v>
      </c>
      <c r="AR6" s="142"/>
      <c r="AS6" s="142"/>
      <c r="AT6" s="142"/>
      <c r="AU6" s="142"/>
      <c r="AV6" s="142"/>
      <c r="AW6" s="142"/>
      <c r="AX6" s="142"/>
      <c r="AY6" s="142"/>
      <c r="AZ6" s="62"/>
    </row>
    <row r="7" spans="1:54 1027:1027" ht="19.5" customHeight="1" thickBot="1">
      <c r="A7" s="29"/>
      <c r="B7" s="23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3"/>
      <c r="Q7" s="23"/>
      <c r="R7" s="23"/>
      <c r="S7" s="23"/>
      <c r="T7" s="23"/>
      <c r="U7" s="23"/>
      <c r="V7" s="109"/>
      <c r="W7" s="109"/>
      <c r="X7" s="110" t="s">
        <v>6</v>
      </c>
      <c r="Y7" s="111"/>
      <c r="Z7" s="111"/>
      <c r="AA7" s="111"/>
      <c r="AB7" s="111"/>
      <c r="AC7" s="112"/>
      <c r="AD7" s="113" t="str">
        <f>IF(CONCATENATE(基本項目!B20,"　",基本項目!C20)="","",CONCATENATE(基本項目!B20,"　",基本項目!C20))</f>
        <v>〒900-0000　沖縄県○○○○市○○○○3番地26</v>
      </c>
      <c r="AE7" s="113"/>
      <c r="AF7" s="113"/>
      <c r="AG7" s="113"/>
      <c r="AH7" s="113"/>
      <c r="AI7" s="113"/>
      <c r="AJ7" s="113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5"/>
      <c r="AZ7" s="62"/>
    </row>
    <row r="8" spans="1:54 1027:1027" ht="21.75" customHeight="1">
      <c r="A8" s="116" t="s">
        <v>53</v>
      </c>
      <c r="B8" s="117"/>
      <c r="C8" s="117"/>
      <c r="D8" s="117"/>
      <c r="E8" s="117"/>
      <c r="F8" s="117"/>
      <c r="G8" s="118">
        <f>IF(P18="","",P18)</f>
        <v>0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20"/>
      <c r="W8" s="23"/>
      <c r="X8" s="121" t="s">
        <v>55</v>
      </c>
      <c r="Y8" s="122"/>
      <c r="Z8" s="122"/>
      <c r="AA8" s="122"/>
      <c r="AB8" s="122"/>
      <c r="AC8" s="123"/>
      <c r="AD8" s="127" t="str">
        <f>IF(基本項目!B19="","",基本項目!B19)</f>
        <v>株式会社○○○○</v>
      </c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8" t="s">
        <v>109</v>
      </c>
      <c r="AW8" s="128"/>
      <c r="AX8" s="128"/>
      <c r="AY8" s="128"/>
      <c r="AZ8" s="63"/>
    </row>
    <row r="9" spans="1:54 1027:1027" ht="21.75" customHeight="1">
      <c r="A9" s="129" t="s">
        <v>23</v>
      </c>
      <c r="B9" s="130"/>
      <c r="C9" s="130"/>
      <c r="D9" s="130"/>
      <c r="E9" s="130"/>
      <c r="F9" s="130"/>
      <c r="G9" s="170" t="s">
        <v>103</v>
      </c>
      <c r="H9" s="171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  <c r="W9" s="23"/>
      <c r="X9" s="124"/>
      <c r="Y9" s="125"/>
      <c r="Z9" s="125"/>
      <c r="AA9" s="125"/>
      <c r="AB9" s="125"/>
      <c r="AC9" s="126"/>
      <c r="AD9" s="156" t="str">
        <f>IF(基本項目!B22="","",基本項目!B22)</f>
        <v>代表取締役　○○○○</v>
      </c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28"/>
      <c r="AW9" s="128"/>
      <c r="AX9" s="128"/>
      <c r="AY9" s="128"/>
      <c r="AZ9" s="63"/>
    </row>
    <row r="10" spans="1:54 1027:1027" ht="21.75" customHeight="1" thickBot="1">
      <c r="A10" s="157" t="s">
        <v>46</v>
      </c>
      <c r="B10" s="157"/>
      <c r="C10" s="157"/>
      <c r="D10" s="157"/>
      <c r="E10" s="157"/>
      <c r="F10" s="157"/>
      <c r="G10" s="168" t="s">
        <v>104</v>
      </c>
      <c r="H10" s="169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5"/>
      <c r="W10" s="23"/>
      <c r="X10" s="148" t="s">
        <v>7</v>
      </c>
      <c r="Y10" s="148"/>
      <c r="Z10" s="148"/>
      <c r="AA10" s="148"/>
      <c r="AB10" s="148"/>
      <c r="AC10" s="149"/>
      <c r="AD10" s="158" t="str">
        <f>基本項目!B21</f>
        <v>T1111111111111</v>
      </c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62"/>
    </row>
    <row r="11" spans="1:54 1027:1027" ht="19.5" customHeight="1">
      <c r="A11" s="160"/>
      <c r="B11" s="160"/>
      <c r="C11" s="160"/>
      <c r="D11" s="160"/>
      <c r="E11" s="160"/>
      <c r="F11" s="160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23"/>
      <c r="X11" s="148" t="s">
        <v>9</v>
      </c>
      <c r="Y11" s="148"/>
      <c r="Z11" s="148"/>
      <c r="AA11" s="148"/>
      <c r="AB11" s="148"/>
      <c r="AC11" s="149"/>
      <c r="AD11" s="141" t="str">
        <f>IF(基本項目!C24="","",基本項目!C24)</f>
        <v>○○銀行</v>
      </c>
      <c r="AE11" s="145"/>
      <c r="AF11" s="145"/>
      <c r="AG11" s="145"/>
      <c r="AH11" s="145"/>
      <c r="AI11" s="145"/>
      <c r="AJ11" s="146"/>
      <c r="AK11" s="152" t="s">
        <v>71</v>
      </c>
      <c r="AL11" s="140"/>
      <c r="AM11" s="140"/>
      <c r="AN11" s="140"/>
      <c r="AO11" s="140"/>
      <c r="AP11" s="145" t="str">
        <f>IF(基本項目!E24="","",基本項目!E24)</f>
        <v>○○支店</v>
      </c>
      <c r="AQ11" s="145"/>
      <c r="AR11" s="145"/>
      <c r="AS11" s="145"/>
      <c r="AT11" s="145"/>
      <c r="AU11" s="145"/>
      <c r="AV11" s="145"/>
      <c r="AW11" s="145"/>
      <c r="AX11" s="145"/>
      <c r="AY11" s="145"/>
      <c r="AZ11" s="62"/>
    </row>
    <row r="12" spans="1:54 1027:1027" ht="19.5" customHeight="1">
      <c r="A12" s="23" t="s">
        <v>58</v>
      </c>
      <c r="B12" s="50"/>
      <c r="C12" s="50"/>
      <c r="D12" s="50"/>
      <c r="E12" s="50"/>
      <c r="F12" s="50"/>
      <c r="G12" s="48"/>
      <c r="H12" s="48"/>
      <c r="I12" s="48"/>
      <c r="J12" s="48"/>
      <c r="K12" s="48"/>
      <c r="L12" s="48"/>
      <c r="M12" s="48"/>
      <c r="N12" s="48"/>
      <c r="O12" s="23"/>
      <c r="P12" s="23"/>
      <c r="Q12" s="23"/>
      <c r="R12" s="23"/>
      <c r="S12" s="23"/>
      <c r="T12" s="23"/>
      <c r="U12" s="23"/>
      <c r="V12" s="23"/>
      <c r="W12" s="23"/>
      <c r="X12" s="148" t="s">
        <v>24</v>
      </c>
      <c r="Y12" s="148"/>
      <c r="Z12" s="148"/>
      <c r="AA12" s="148"/>
      <c r="AB12" s="148"/>
      <c r="AC12" s="149"/>
      <c r="AD12" s="141" t="str">
        <f>IF(基本項目!C25="","",基本項目!C25)</f>
        <v>○○</v>
      </c>
      <c r="AE12" s="145"/>
      <c r="AF12" s="145"/>
      <c r="AG12" s="145"/>
      <c r="AH12" s="145"/>
      <c r="AI12" s="145"/>
      <c r="AJ12" s="146"/>
      <c r="AK12" s="153" t="s">
        <v>13</v>
      </c>
      <c r="AL12" s="154"/>
      <c r="AM12" s="154"/>
      <c r="AN12" s="154"/>
      <c r="AO12" s="154"/>
      <c r="AP12" s="155" t="str">
        <f>IF(基本項目!E25="","",基本項目!E25)</f>
        <v>○○○○</v>
      </c>
      <c r="AQ12" s="155"/>
      <c r="AR12" s="155"/>
      <c r="AS12" s="155"/>
      <c r="AT12" s="155"/>
      <c r="AU12" s="155"/>
      <c r="AV12" s="155"/>
      <c r="AW12" s="155"/>
      <c r="AX12" s="155"/>
      <c r="AY12" s="155"/>
      <c r="AZ12" s="62"/>
    </row>
    <row r="13" spans="1:54 1027:1027" ht="19.5" customHeight="1">
      <c r="A13" s="23" t="s">
        <v>56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6"/>
      <c r="P13" s="23"/>
      <c r="Q13" s="23"/>
      <c r="R13" s="23"/>
      <c r="S13" s="23"/>
      <c r="T13" s="23"/>
      <c r="U13" s="23"/>
      <c r="V13" s="23"/>
      <c r="W13" s="23"/>
      <c r="X13" s="148" t="s">
        <v>54</v>
      </c>
      <c r="Y13" s="148"/>
      <c r="Z13" s="148"/>
      <c r="AA13" s="148"/>
      <c r="AB13" s="148"/>
      <c r="AC13" s="149"/>
      <c r="AD13" s="150" t="str">
        <f>IF(基本項目!C26="","",基本項目!C26)</f>
        <v>ｶ)○○○○</v>
      </c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63"/>
      <c r="BA13" s="63"/>
      <c r="BB13" s="63"/>
    </row>
    <row r="14" spans="1:54 1027:1027" ht="19.5" customHeight="1">
      <c r="A14" s="43"/>
      <c r="B14" s="258" t="s">
        <v>25</v>
      </c>
      <c r="C14" s="258"/>
      <c r="D14" s="258"/>
      <c r="E14" s="258"/>
      <c r="F14" s="258"/>
      <c r="G14" s="258"/>
      <c r="H14" s="147" t="s">
        <v>16</v>
      </c>
      <c r="I14" s="147"/>
      <c r="J14" s="163"/>
      <c r="K14" s="147" t="s">
        <v>17</v>
      </c>
      <c r="L14" s="163"/>
      <c r="M14" s="163"/>
      <c r="N14" s="163"/>
      <c r="O14" s="147" t="s">
        <v>18</v>
      </c>
      <c r="P14" s="147"/>
      <c r="Q14" s="162"/>
      <c r="R14" s="162"/>
      <c r="S14" s="162"/>
      <c r="T14" s="147" t="s">
        <v>19</v>
      </c>
      <c r="U14" s="26"/>
      <c r="V14" s="23"/>
      <c r="W14" s="24"/>
      <c r="X14" s="148" t="s">
        <v>15</v>
      </c>
      <c r="Y14" s="148"/>
      <c r="Z14" s="148"/>
      <c r="AA14" s="148"/>
      <c r="AB14" s="148"/>
      <c r="AC14" s="149"/>
      <c r="AD14" s="150" t="str">
        <f>IF(基本項目!C27="","",基本項目!C27)</f>
        <v>株式会社○○○○</v>
      </c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63"/>
      <c r="BA14" s="63"/>
      <c r="BB14" s="63"/>
    </row>
    <row r="15" spans="1:54 1027:1027" ht="6.75" customHeight="1" thickBot="1">
      <c r="A15" s="23"/>
      <c r="B15" s="147"/>
      <c r="C15" s="147"/>
      <c r="D15" s="147"/>
      <c r="E15" s="147"/>
      <c r="F15" s="147"/>
      <c r="G15" s="147"/>
      <c r="H15" s="147"/>
      <c r="I15" s="147"/>
      <c r="J15" s="163"/>
      <c r="K15" s="147"/>
      <c r="L15" s="163"/>
      <c r="M15" s="163"/>
      <c r="N15" s="163"/>
      <c r="O15" s="147"/>
      <c r="P15" s="147"/>
      <c r="Q15" s="163"/>
      <c r="R15" s="163"/>
      <c r="S15" s="163"/>
      <c r="T15" s="147"/>
      <c r="U15" s="23"/>
      <c r="V15" s="23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62"/>
    </row>
    <row r="16" spans="1:54 1027:1027" ht="18" customHeight="1" thickBot="1">
      <c r="A16" s="42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2"/>
      <c r="Q16" s="52"/>
      <c r="R16" s="52"/>
      <c r="S16" s="52"/>
      <c r="T16" s="52"/>
      <c r="U16" s="53"/>
      <c r="V16" s="54"/>
      <c r="W16" s="51"/>
      <c r="X16" s="172" t="s">
        <v>57</v>
      </c>
      <c r="Y16" s="173"/>
      <c r="Z16" s="173"/>
      <c r="AA16" s="173"/>
      <c r="AB16" s="173"/>
      <c r="AC16" s="174"/>
      <c r="AD16" s="175" t="s">
        <v>68</v>
      </c>
      <c r="AE16" s="173"/>
      <c r="AF16" s="173"/>
      <c r="AG16" s="173"/>
      <c r="AH16" s="173"/>
      <c r="AI16" s="173"/>
      <c r="AJ16" s="173"/>
      <c r="AK16" s="174"/>
      <c r="AL16" s="175" t="s">
        <v>69</v>
      </c>
      <c r="AM16" s="173"/>
      <c r="AN16" s="173"/>
      <c r="AO16" s="173"/>
      <c r="AP16" s="173"/>
      <c r="AQ16" s="174"/>
      <c r="AR16" s="175" t="s">
        <v>70</v>
      </c>
      <c r="AS16" s="173"/>
      <c r="AT16" s="173"/>
      <c r="AU16" s="173"/>
      <c r="AV16" s="173"/>
      <c r="AW16" s="173"/>
      <c r="AX16" s="173"/>
      <c r="AY16" s="176"/>
      <c r="AMM16"/>
    </row>
    <row r="17" spans="1:54 1027:1027" ht="18" customHeight="1">
      <c r="A17" s="206" t="s">
        <v>63</v>
      </c>
      <c r="B17" s="207"/>
      <c r="C17" s="207"/>
      <c r="D17" s="207"/>
      <c r="E17" s="207"/>
      <c r="F17" s="208"/>
      <c r="G17" s="209" t="s">
        <v>59</v>
      </c>
      <c r="H17" s="207"/>
      <c r="I17" s="207"/>
      <c r="J17" s="207"/>
      <c r="K17" s="206" t="s">
        <v>65</v>
      </c>
      <c r="L17" s="207"/>
      <c r="M17" s="207"/>
      <c r="N17" s="207"/>
      <c r="O17" s="210"/>
      <c r="P17" s="206" t="s">
        <v>64</v>
      </c>
      <c r="Q17" s="207"/>
      <c r="R17" s="207"/>
      <c r="S17" s="207"/>
      <c r="T17" s="207"/>
      <c r="U17" s="207"/>
      <c r="V17" s="210"/>
      <c r="W17" s="49"/>
      <c r="X17" s="198" t="s">
        <v>66</v>
      </c>
      <c r="Y17" s="199"/>
      <c r="Z17" s="199"/>
      <c r="AA17" s="199"/>
      <c r="AB17" s="199"/>
      <c r="AC17" s="200"/>
      <c r="AD17" s="177" t="str">
        <f>IF(SUMIF(AW23:AY78,10%,AO23:AV78)=0,"",SUMIF(AW23:AY78,10%,AO23:AV78))</f>
        <v/>
      </c>
      <c r="AE17" s="178"/>
      <c r="AF17" s="178"/>
      <c r="AG17" s="178"/>
      <c r="AH17" s="178"/>
      <c r="AI17" s="178"/>
      <c r="AJ17" s="178"/>
      <c r="AK17" s="179"/>
      <c r="AL17" s="177" t="str">
        <f>IF(AD17="","",(AD17*0.1))</f>
        <v/>
      </c>
      <c r="AM17" s="178"/>
      <c r="AN17" s="178"/>
      <c r="AO17" s="178"/>
      <c r="AP17" s="178"/>
      <c r="AQ17" s="179"/>
      <c r="AR17" s="177" t="str">
        <f>IF(AD17="","",SUM(AD17:AQ17))</f>
        <v/>
      </c>
      <c r="AS17" s="180"/>
      <c r="AT17" s="180"/>
      <c r="AU17" s="180"/>
      <c r="AV17" s="180"/>
      <c r="AW17" s="180"/>
      <c r="AX17" s="180"/>
      <c r="AY17" s="181"/>
      <c r="AMM17"/>
    </row>
    <row r="18" spans="1:54 1027:1027" s="2" customFormat="1" ht="18" customHeight="1">
      <c r="A18" s="182" t="str">
        <f>IF(AND(AD17="",AD18="",AD19=""),"",SUM(AD17:AK19))</f>
        <v/>
      </c>
      <c r="B18" s="183"/>
      <c r="C18" s="183"/>
      <c r="D18" s="183"/>
      <c r="E18" s="183"/>
      <c r="F18" s="184"/>
      <c r="G18" s="188" t="str">
        <f>IF(AND(AL17="",AL18="",AL19=""),"",SUM(AL17:AQ19))</f>
        <v/>
      </c>
      <c r="H18" s="183"/>
      <c r="I18" s="183"/>
      <c r="J18" s="189"/>
      <c r="K18" s="192"/>
      <c r="L18" s="193"/>
      <c r="M18" s="193"/>
      <c r="N18" s="193"/>
      <c r="O18" s="194"/>
      <c r="P18" s="182">
        <f>SUM(A18:O19)</f>
        <v>0</v>
      </c>
      <c r="Q18" s="183"/>
      <c r="R18" s="183"/>
      <c r="S18" s="183"/>
      <c r="T18" s="183"/>
      <c r="U18" s="183"/>
      <c r="V18" s="189"/>
      <c r="W18" s="49"/>
      <c r="X18" s="198" t="s">
        <v>73</v>
      </c>
      <c r="Y18" s="199"/>
      <c r="Z18" s="199"/>
      <c r="AA18" s="199"/>
      <c r="AB18" s="199"/>
      <c r="AC18" s="200"/>
      <c r="AD18" s="201" t="str">
        <f>IF(SUMIF(AW23:AY78,8%,AO23:AV78)=0,"",SUMIF(AW23:AY78,8%,AO23:AV78))</f>
        <v/>
      </c>
      <c r="AE18" s="202"/>
      <c r="AF18" s="202"/>
      <c r="AG18" s="202"/>
      <c r="AH18" s="202"/>
      <c r="AI18" s="202"/>
      <c r="AJ18" s="202"/>
      <c r="AK18" s="203"/>
      <c r="AL18" s="201" t="str">
        <f>IF(AD18="","",(AD18*0.08))</f>
        <v/>
      </c>
      <c r="AM18" s="202"/>
      <c r="AN18" s="202"/>
      <c r="AO18" s="202"/>
      <c r="AP18" s="202"/>
      <c r="AQ18" s="203"/>
      <c r="AR18" s="201" t="str">
        <f>IF(AD18="","",SUM(AD18:AQ18))</f>
        <v/>
      </c>
      <c r="AS18" s="204"/>
      <c r="AT18" s="204"/>
      <c r="AU18" s="204"/>
      <c r="AV18" s="204"/>
      <c r="AW18" s="204"/>
      <c r="AX18" s="204"/>
      <c r="AY18" s="205"/>
      <c r="AZ18" s="61"/>
      <c r="BA18" s="61"/>
      <c r="BB18" s="61"/>
    </row>
    <row r="19" spans="1:54 1027:1027" ht="18" customHeight="1" thickBot="1">
      <c r="A19" s="185"/>
      <c r="B19" s="186"/>
      <c r="C19" s="186"/>
      <c r="D19" s="186"/>
      <c r="E19" s="186"/>
      <c r="F19" s="187"/>
      <c r="G19" s="190"/>
      <c r="H19" s="186"/>
      <c r="I19" s="186"/>
      <c r="J19" s="191"/>
      <c r="K19" s="195"/>
      <c r="L19" s="196"/>
      <c r="M19" s="196"/>
      <c r="N19" s="196"/>
      <c r="O19" s="197"/>
      <c r="P19" s="185"/>
      <c r="Q19" s="186"/>
      <c r="R19" s="186"/>
      <c r="S19" s="186"/>
      <c r="T19" s="186"/>
      <c r="U19" s="186"/>
      <c r="V19" s="191"/>
      <c r="W19" s="44"/>
      <c r="X19" s="255" t="s">
        <v>67</v>
      </c>
      <c r="Y19" s="256"/>
      <c r="Z19" s="256"/>
      <c r="AA19" s="256"/>
      <c r="AB19" s="256"/>
      <c r="AC19" s="257"/>
      <c r="AD19" s="226" t="str">
        <f>IF(SUMIF(AW23:AY78,0%,AO23:AV78)=0,"",SUMIF(AW23:AY78,0%,AO23:AV78))</f>
        <v/>
      </c>
      <c r="AE19" s="227"/>
      <c r="AF19" s="227"/>
      <c r="AG19" s="227"/>
      <c r="AH19" s="227"/>
      <c r="AI19" s="227"/>
      <c r="AJ19" s="227"/>
      <c r="AK19" s="228"/>
      <c r="AL19" s="226" t="str">
        <f>IF(AD19="","",(AD19*0))</f>
        <v/>
      </c>
      <c r="AM19" s="227"/>
      <c r="AN19" s="227"/>
      <c r="AO19" s="227"/>
      <c r="AP19" s="227"/>
      <c r="AQ19" s="228"/>
      <c r="AR19" s="229" t="str">
        <f>IF(AD19="","",SUM(AD19:AQ19))</f>
        <v/>
      </c>
      <c r="AS19" s="230"/>
      <c r="AT19" s="230"/>
      <c r="AU19" s="230"/>
      <c r="AV19" s="230"/>
      <c r="AW19" s="230"/>
      <c r="AX19" s="230"/>
      <c r="AY19" s="231"/>
      <c r="AMM19"/>
    </row>
    <row r="20" spans="1:54 1027:1027" ht="1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27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62"/>
    </row>
    <row r="21" spans="1:54 1027:1027" ht="14.25" customHeight="1">
      <c r="A21" s="246" t="s">
        <v>26</v>
      </c>
      <c r="B21" s="248"/>
      <c r="C21" s="246" t="s">
        <v>27</v>
      </c>
      <c r="D21" s="247"/>
      <c r="E21" s="247"/>
      <c r="F21" s="247"/>
      <c r="G21" s="246" t="s">
        <v>28</v>
      </c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8"/>
      <c r="AH21" s="232" t="s">
        <v>61</v>
      </c>
      <c r="AI21" s="233"/>
      <c r="AJ21" s="233"/>
      <c r="AK21" s="233"/>
      <c r="AL21" s="233"/>
      <c r="AM21" s="233"/>
      <c r="AN21" s="234"/>
      <c r="AO21" s="235" t="s">
        <v>60</v>
      </c>
      <c r="AP21" s="236"/>
      <c r="AQ21" s="236"/>
      <c r="AR21" s="236"/>
      <c r="AS21" s="236"/>
      <c r="AT21" s="236"/>
      <c r="AU21" s="236"/>
      <c r="AV21" s="237"/>
      <c r="AW21" s="244" t="s">
        <v>62</v>
      </c>
      <c r="AX21" s="236"/>
      <c r="AY21" s="237"/>
    </row>
    <row r="22" spans="1:54 1027:1027" ht="14.25" customHeight="1">
      <c r="A22" s="249"/>
      <c r="B22" s="251"/>
      <c r="C22" s="249"/>
      <c r="D22" s="250"/>
      <c r="E22" s="250"/>
      <c r="F22" s="250"/>
      <c r="G22" s="249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1"/>
      <c r="AH22" s="241" t="s">
        <v>110</v>
      </c>
      <c r="AI22" s="242"/>
      <c r="AJ22" s="242"/>
      <c r="AK22" s="242"/>
      <c r="AL22" s="242"/>
      <c r="AM22" s="242"/>
      <c r="AN22" s="243"/>
      <c r="AO22" s="238"/>
      <c r="AP22" s="239"/>
      <c r="AQ22" s="239"/>
      <c r="AR22" s="239"/>
      <c r="AS22" s="239"/>
      <c r="AT22" s="239"/>
      <c r="AU22" s="239"/>
      <c r="AV22" s="240"/>
      <c r="AW22" s="245"/>
      <c r="AX22" s="239"/>
      <c r="AY22" s="240"/>
    </row>
    <row r="23" spans="1:54 1027:1027" s="1" customFormat="1" ht="17.25" customHeight="1">
      <c r="A23" s="259"/>
      <c r="B23" s="260"/>
      <c r="C23" s="263"/>
      <c r="D23" s="264"/>
      <c r="E23" s="264"/>
      <c r="F23" s="265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98"/>
      <c r="AI23" s="99"/>
      <c r="AJ23" s="99"/>
      <c r="AK23" s="99"/>
      <c r="AL23" s="99"/>
      <c r="AM23" s="99"/>
      <c r="AN23" s="100"/>
      <c r="AO23" s="211" t="str">
        <f>IF(AND(AH23="",AH24=""),"",AH23*AH24)</f>
        <v/>
      </c>
      <c r="AP23" s="212"/>
      <c r="AQ23" s="212"/>
      <c r="AR23" s="212"/>
      <c r="AS23" s="212"/>
      <c r="AT23" s="212"/>
      <c r="AU23" s="212"/>
      <c r="AV23" s="213"/>
      <c r="AW23" s="223"/>
      <c r="AX23" s="224"/>
      <c r="AY23" s="225"/>
      <c r="AZ23" s="61" t="s">
        <v>72</v>
      </c>
      <c r="BA23" s="61"/>
      <c r="BB23" s="64"/>
    </row>
    <row r="24" spans="1:54 1027:1027" s="1" customFormat="1" ht="17.25" customHeight="1">
      <c r="A24" s="261"/>
      <c r="B24" s="262"/>
      <c r="C24" s="266"/>
      <c r="D24" s="267"/>
      <c r="E24" s="267"/>
      <c r="F24" s="268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H24" s="101"/>
      <c r="AI24" s="102"/>
      <c r="AJ24" s="102"/>
      <c r="AK24" s="102"/>
      <c r="AL24" s="102"/>
      <c r="AM24" s="102"/>
      <c r="AN24" s="75"/>
      <c r="AO24" s="214"/>
      <c r="AP24" s="215"/>
      <c r="AQ24" s="215"/>
      <c r="AR24" s="215"/>
      <c r="AS24" s="215"/>
      <c r="AT24" s="215"/>
      <c r="AU24" s="215"/>
      <c r="AV24" s="216"/>
      <c r="AW24" s="220"/>
      <c r="AX24" s="221"/>
      <c r="AY24" s="222"/>
      <c r="AZ24" s="61"/>
      <c r="BA24" s="65" t="s">
        <v>62</v>
      </c>
      <c r="BB24" s="64"/>
    </row>
    <row r="25" spans="1:54 1027:1027" s="1" customFormat="1" ht="17.25" customHeight="1">
      <c r="A25" s="259"/>
      <c r="B25" s="260"/>
      <c r="C25" s="263"/>
      <c r="D25" s="264"/>
      <c r="E25" s="264"/>
      <c r="F25" s="265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98"/>
      <c r="AI25" s="99"/>
      <c r="AJ25" s="99"/>
      <c r="AK25" s="99"/>
      <c r="AL25" s="99"/>
      <c r="AM25" s="99"/>
      <c r="AN25" s="100"/>
      <c r="AO25" s="211" t="str">
        <f t="shared" ref="AO25" si="0">IF(AND(AH25="",AH26=""),"",AH25*AH26)</f>
        <v/>
      </c>
      <c r="AP25" s="212"/>
      <c r="AQ25" s="212"/>
      <c r="AR25" s="212"/>
      <c r="AS25" s="212"/>
      <c r="AT25" s="212"/>
      <c r="AU25" s="212"/>
      <c r="AV25" s="213"/>
      <c r="AW25" s="217"/>
      <c r="AX25" s="218"/>
      <c r="AY25" s="219"/>
      <c r="AZ25" s="61"/>
      <c r="BA25" s="66">
        <v>0</v>
      </c>
    </row>
    <row r="26" spans="1:54 1027:1027" s="1" customFormat="1" ht="17.25" customHeight="1">
      <c r="A26" s="261"/>
      <c r="B26" s="262"/>
      <c r="C26" s="266"/>
      <c r="D26" s="267"/>
      <c r="E26" s="267"/>
      <c r="F26" s="268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  <c r="AH26" s="101"/>
      <c r="AI26" s="102"/>
      <c r="AJ26" s="102"/>
      <c r="AK26" s="102"/>
      <c r="AL26" s="102"/>
      <c r="AM26" s="102"/>
      <c r="AN26" s="75"/>
      <c r="AO26" s="214"/>
      <c r="AP26" s="215"/>
      <c r="AQ26" s="215"/>
      <c r="AR26" s="215"/>
      <c r="AS26" s="215"/>
      <c r="AT26" s="215"/>
      <c r="AU26" s="215"/>
      <c r="AV26" s="216"/>
      <c r="AW26" s="220"/>
      <c r="AX26" s="221"/>
      <c r="AY26" s="222"/>
      <c r="AZ26" s="61"/>
      <c r="BA26" s="66">
        <v>0.08</v>
      </c>
    </row>
    <row r="27" spans="1:54 1027:1027" s="1" customFormat="1" ht="17.25" customHeight="1">
      <c r="A27" s="259"/>
      <c r="B27" s="260"/>
      <c r="C27" s="263"/>
      <c r="D27" s="264"/>
      <c r="E27" s="264"/>
      <c r="F27" s="265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  <c r="AH27" s="98"/>
      <c r="AI27" s="99"/>
      <c r="AJ27" s="99"/>
      <c r="AK27" s="99"/>
      <c r="AL27" s="99"/>
      <c r="AM27" s="99"/>
      <c r="AN27" s="100"/>
      <c r="AO27" s="252" t="str">
        <f t="shared" ref="AO27" si="1">IF(AND(AH27="",AH28=""),"",AH27*AH28)</f>
        <v/>
      </c>
      <c r="AP27" s="253"/>
      <c r="AQ27" s="253"/>
      <c r="AR27" s="253"/>
      <c r="AS27" s="253"/>
      <c r="AT27" s="253"/>
      <c r="AU27" s="253"/>
      <c r="AV27" s="254"/>
      <c r="AW27" s="223"/>
      <c r="AX27" s="224"/>
      <c r="AY27" s="225"/>
      <c r="AZ27" s="61"/>
      <c r="BA27" s="66">
        <v>0.1</v>
      </c>
    </row>
    <row r="28" spans="1:54 1027:1027" s="1" customFormat="1" ht="17.25" customHeight="1">
      <c r="A28" s="261"/>
      <c r="B28" s="262"/>
      <c r="C28" s="266"/>
      <c r="D28" s="267"/>
      <c r="E28" s="267"/>
      <c r="F28" s="268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8"/>
      <c r="AH28" s="101"/>
      <c r="AI28" s="102"/>
      <c r="AJ28" s="102"/>
      <c r="AK28" s="102"/>
      <c r="AL28" s="102"/>
      <c r="AM28" s="102"/>
      <c r="AN28" s="75"/>
      <c r="AO28" s="214"/>
      <c r="AP28" s="215"/>
      <c r="AQ28" s="215"/>
      <c r="AR28" s="215"/>
      <c r="AS28" s="215"/>
      <c r="AT28" s="215"/>
      <c r="AU28" s="215"/>
      <c r="AV28" s="216"/>
      <c r="AW28" s="220"/>
      <c r="AX28" s="221"/>
      <c r="AY28" s="222"/>
      <c r="AZ28" s="61"/>
      <c r="BA28" s="61"/>
      <c r="BB28" s="64"/>
    </row>
    <row r="29" spans="1:54 1027:1027" s="1" customFormat="1" ht="17.25" customHeight="1">
      <c r="A29" s="259"/>
      <c r="B29" s="260"/>
      <c r="C29" s="263"/>
      <c r="D29" s="264"/>
      <c r="E29" s="264"/>
      <c r="F29" s="265"/>
      <c r="G29" s="10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98"/>
      <c r="AI29" s="99"/>
      <c r="AJ29" s="99"/>
      <c r="AK29" s="99"/>
      <c r="AL29" s="99"/>
      <c r="AM29" s="99"/>
      <c r="AN29" s="100"/>
      <c r="AO29" s="252" t="str">
        <f t="shared" ref="AO29" si="2">IF(AND(AH29="",AH30=""),"",AH29*AH30)</f>
        <v/>
      </c>
      <c r="AP29" s="253"/>
      <c r="AQ29" s="253"/>
      <c r="AR29" s="253"/>
      <c r="AS29" s="253"/>
      <c r="AT29" s="253"/>
      <c r="AU29" s="253"/>
      <c r="AV29" s="254"/>
      <c r="AW29" s="217"/>
      <c r="AX29" s="218"/>
      <c r="AY29" s="219"/>
      <c r="AZ29" s="61"/>
      <c r="BA29" s="61"/>
      <c r="BB29" s="64"/>
    </row>
    <row r="30" spans="1:54 1027:1027" s="1" customFormat="1" ht="17.25" customHeight="1">
      <c r="A30" s="261"/>
      <c r="B30" s="262"/>
      <c r="C30" s="266"/>
      <c r="D30" s="267"/>
      <c r="E30" s="267"/>
      <c r="F30" s="268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8"/>
      <c r="AH30" s="101"/>
      <c r="AI30" s="102"/>
      <c r="AJ30" s="102"/>
      <c r="AK30" s="102"/>
      <c r="AL30" s="102"/>
      <c r="AM30" s="102"/>
      <c r="AN30" s="75"/>
      <c r="AO30" s="214"/>
      <c r="AP30" s="215"/>
      <c r="AQ30" s="215"/>
      <c r="AR30" s="215"/>
      <c r="AS30" s="215"/>
      <c r="AT30" s="215"/>
      <c r="AU30" s="215"/>
      <c r="AV30" s="216"/>
      <c r="AW30" s="220"/>
      <c r="AX30" s="221"/>
      <c r="AY30" s="222"/>
      <c r="AZ30" s="61"/>
      <c r="BA30" s="61"/>
      <c r="BB30" s="64"/>
    </row>
    <row r="31" spans="1:54 1027:1027" s="1" customFormat="1" ht="17.25" customHeight="1">
      <c r="A31" s="259"/>
      <c r="B31" s="260"/>
      <c r="C31" s="263"/>
      <c r="D31" s="264"/>
      <c r="E31" s="264"/>
      <c r="F31" s="265"/>
      <c r="G31" s="10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5"/>
      <c r="AH31" s="98"/>
      <c r="AI31" s="99"/>
      <c r="AJ31" s="99"/>
      <c r="AK31" s="99"/>
      <c r="AL31" s="99"/>
      <c r="AM31" s="99"/>
      <c r="AN31" s="100"/>
      <c r="AO31" s="211" t="str">
        <f t="shared" ref="AO31" si="3">IF(AND(AH31="",AH32=""),"",AH31*AH32)</f>
        <v/>
      </c>
      <c r="AP31" s="212"/>
      <c r="AQ31" s="212"/>
      <c r="AR31" s="212"/>
      <c r="AS31" s="212"/>
      <c r="AT31" s="212"/>
      <c r="AU31" s="212"/>
      <c r="AV31" s="213"/>
      <c r="AW31" s="223"/>
      <c r="AX31" s="224"/>
      <c r="AY31" s="225"/>
      <c r="AZ31" s="61"/>
      <c r="BA31" s="61"/>
      <c r="BB31" s="64"/>
    </row>
    <row r="32" spans="1:54 1027:1027" s="1" customFormat="1" ht="17.25" customHeight="1">
      <c r="A32" s="261"/>
      <c r="B32" s="262"/>
      <c r="C32" s="266"/>
      <c r="D32" s="267"/>
      <c r="E32" s="267"/>
      <c r="F32" s="268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8"/>
      <c r="AH32" s="101"/>
      <c r="AI32" s="102"/>
      <c r="AJ32" s="102"/>
      <c r="AK32" s="102"/>
      <c r="AL32" s="102"/>
      <c r="AM32" s="102"/>
      <c r="AN32" s="75"/>
      <c r="AO32" s="214"/>
      <c r="AP32" s="215"/>
      <c r="AQ32" s="215"/>
      <c r="AR32" s="215"/>
      <c r="AS32" s="215"/>
      <c r="AT32" s="215"/>
      <c r="AU32" s="215"/>
      <c r="AV32" s="216"/>
      <c r="AW32" s="220"/>
      <c r="AX32" s="221"/>
      <c r="AY32" s="222"/>
      <c r="AZ32" s="61"/>
      <c r="BA32" s="61"/>
      <c r="BB32" s="64"/>
    </row>
    <row r="33" spans="1:54" s="1" customFormat="1" ht="17.25" customHeight="1">
      <c r="A33" s="259"/>
      <c r="B33" s="260"/>
      <c r="C33" s="263"/>
      <c r="D33" s="264"/>
      <c r="E33" s="264"/>
      <c r="F33" s="265"/>
      <c r="G33" s="103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98"/>
      <c r="AI33" s="99"/>
      <c r="AJ33" s="99"/>
      <c r="AK33" s="99"/>
      <c r="AL33" s="99"/>
      <c r="AM33" s="99"/>
      <c r="AN33" s="100"/>
      <c r="AO33" s="211" t="str">
        <f t="shared" ref="AO33" si="4">IF(AND(AH33="",AH34=""),"",AH33*AH34)</f>
        <v/>
      </c>
      <c r="AP33" s="212"/>
      <c r="AQ33" s="212"/>
      <c r="AR33" s="212"/>
      <c r="AS33" s="212"/>
      <c r="AT33" s="212"/>
      <c r="AU33" s="212"/>
      <c r="AV33" s="213"/>
      <c r="AW33" s="223"/>
      <c r="AX33" s="224"/>
      <c r="AY33" s="225"/>
      <c r="AZ33" s="61"/>
      <c r="BA33" s="61"/>
      <c r="BB33" s="64"/>
    </row>
    <row r="34" spans="1:54" s="1" customFormat="1" ht="17.25" customHeight="1">
      <c r="A34" s="261"/>
      <c r="B34" s="262"/>
      <c r="C34" s="266"/>
      <c r="D34" s="267"/>
      <c r="E34" s="267"/>
      <c r="F34" s="268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8"/>
      <c r="AH34" s="101"/>
      <c r="AI34" s="102"/>
      <c r="AJ34" s="102"/>
      <c r="AK34" s="102"/>
      <c r="AL34" s="102"/>
      <c r="AM34" s="102"/>
      <c r="AN34" s="75"/>
      <c r="AO34" s="214"/>
      <c r="AP34" s="215"/>
      <c r="AQ34" s="215"/>
      <c r="AR34" s="215"/>
      <c r="AS34" s="215"/>
      <c r="AT34" s="215"/>
      <c r="AU34" s="215"/>
      <c r="AV34" s="216"/>
      <c r="AW34" s="220"/>
      <c r="AX34" s="221"/>
      <c r="AY34" s="222"/>
      <c r="AZ34" s="61"/>
      <c r="BA34" s="61"/>
      <c r="BB34" s="64"/>
    </row>
    <row r="35" spans="1:54" s="1" customFormat="1" ht="17.25" customHeight="1">
      <c r="A35" s="259"/>
      <c r="B35" s="260"/>
      <c r="C35" s="263"/>
      <c r="D35" s="264"/>
      <c r="E35" s="264"/>
      <c r="F35" s="265"/>
      <c r="G35" s="103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98"/>
      <c r="AI35" s="99"/>
      <c r="AJ35" s="99"/>
      <c r="AK35" s="99"/>
      <c r="AL35" s="99"/>
      <c r="AM35" s="99"/>
      <c r="AN35" s="100"/>
      <c r="AO35" s="211" t="str">
        <f t="shared" ref="AO35" si="5">IF(AND(AH35="",AH36=""),"",AH35*AH36)</f>
        <v/>
      </c>
      <c r="AP35" s="212"/>
      <c r="AQ35" s="212"/>
      <c r="AR35" s="212"/>
      <c r="AS35" s="212"/>
      <c r="AT35" s="212"/>
      <c r="AU35" s="212"/>
      <c r="AV35" s="213"/>
      <c r="AW35" s="223"/>
      <c r="AX35" s="224"/>
      <c r="AY35" s="225"/>
      <c r="AZ35" s="61"/>
      <c r="BA35" s="61"/>
      <c r="BB35" s="64"/>
    </row>
    <row r="36" spans="1:54" s="1" customFormat="1" ht="17.25" customHeight="1">
      <c r="A36" s="261"/>
      <c r="B36" s="262"/>
      <c r="C36" s="266"/>
      <c r="D36" s="267"/>
      <c r="E36" s="267"/>
      <c r="F36" s="268"/>
      <c r="G36" s="106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8"/>
      <c r="AH36" s="101"/>
      <c r="AI36" s="102"/>
      <c r="AJ36" s="102"/>
      <c r="AK36" s="102"/>
      <c r="AL36" s="102"/>
      <c r="AM36" s="102"/>
      <c r="AN36" s="75"/>
      <c r="AO36" s="214"/>
      <c r="AP36" s="215"/>
      <c r="AQ36" s="215"/>
      <c r="AR36" s="215"/>
      <c r="AS36" s="215"/>
      <c r="AT36" s="215"/>
      <c r="AU36" s="215"/>
      <c r="AV36" s="216"/>
      <c r="AW36" s="220"/>
      <c r="AX36" s="221"/>
      <c r="AY36" s="222"/>
      <c r="AZ36" s="61"/>
      <c r="BA36" s="61"/>
      <c r="BB36" s="64"/>
    </row>
    <row r="37" spans="1:54" s="1" customFormat="1" ht="17.25" customHeight="1">
      <c r="A37" s="259"/>
      <c r="B37" s="260"/>
      <c r="C37" s="263"/>
      <c r="D37" s="264"/>
      <c r="E37" s="264"/>
      <c r="F37" s="265"/>
      <c r="G37" s="103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98"/>
      <c r="AI37" s="99"/>
      <c r="AJ37" s="99"/>
      <c r="AK37" s="99"/>
      <c r="AL37" s="99"/>
      <c r="AM37" s="99"/>
      <c r="AN37" s="100"/>
      <c r="AO37" s="211" t="str">
        <f t="shared" ref="AO37" si="6">IF(AND(AH37="",AH38=""),"",AH37*AH38)</f>
        <v/>
      </c>
      <c r="AP37" s="212"/>
      <c r="AQ37" s="212"/>
      <c r="AR37" s="212"/>
      <c r="AS37" s="212"/>
      <c r="AT37" s="212"/>
      <c r="AU37" s="212"/>
      <c r="AV37" s="213"/>
      <c r="AW37" s="223"/>
      <c r="AX37" s="224"/>
      <c r="AY37" s="225"/>
      <c r="AZ37" s="61"/>
      <c r="BA37" s="61"/>
      <c r="BB37" s="64"/>
    </row>
    <row r="38" spans="1:54" s="1" customFormat="1" ht="17.25" customHeight="1">
      <c r="A38" s="261"/>
      <c r="B38" s="262"/>
      <c r="C38" s="266"/>
      <c r="D38" s="267"/>
      <c r="E38" s="267"/>
      <c r="F38" s="268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8"/>
      <c r="AH38" s="101"/>
      <c r="AI38" s="102"/>
      <c r="AJ38" s="102"/>
      <c r="AK38" s="102"/>
      <c r="AL38" s="102"/>
      <c r="AM38" s="102"/>
      <c r="AN38" s="75"/>
      <c r="AO38" s="214"/>
      <c r="AP38" s="215"/>
      <c r="AQ38" s="215"/>
      <c r="AR38" s="215"/>
      <c r="AS38" s="215"/>
      <c r="AT38" s="215"/>
      <c r="AU38" s="215"/>
      <c r="AV38" s="216"/>
      <c r="AW38" s="220"/>
      <c r="AX38" s="221"/>
      <c r="AY38" s="222"/>
      <c r="AZ38" s="61"/>
      <c r="BA38" s="61"/>
      <c r="BB38" s="64"/>
    </row>
    <row r="39" spans="1:54" s="1" customFormat="1" ht="17.25" customHeight="1">
      <c r="A39" s="259"/>
      <c r="B39" s="260"/>
      <c r="C39" s="263"/>
      <c r="D39" s="264"/>
      <c r="E39" s="264"/>
      <c r="F39" s="265"/>
      <c r="G39" s="103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5"/>
      <c r="AH39" s="98"/>
      <c r="AI39" s="99"/>
      <c r="AJ39" s="99"/>
      <c r="AK39" s="99"/>
      <c r="AL39" s="99"/>
      <c r="AM39" s="99"/>
      <c r="AN39" s="100"/>
      <c r="AO39" s="211" t="str">
        <f t="shared" ref="AO39" si="7">IF(AND(AH39="",AH40=""),"",AH39*AH40)</f>
        <v/>
      </c>
      <c r="AP39" s="212"/>
      <c r="AQ39" s="212"/>
      <c r="AR39" s="212"/>
      <c r="AS39" s="212"/>
      <c r="AT39" s="212"/>
      <c r="AU39" s="212"/>
      <c r="AV39" s="213"/>
      <c r="AW39" s="223"/>
      <c r="AX39" s="224"/>
      <c r="AY39" s="225"/>
      <c r="AZ39" s="61"/>
      <c r="BA39" s="61"/>
      <c r="BB39" s="64"/>
    </row>
    <row r="40" spans="1:54" s="1" customFormat="1" ht="17.25" customHeight="1">
      <c r="A40" s="261"/>
      <c r="B40" s="262"/>
      <c r="C40" s="266"/>
      <c r="D40" s="267"/>
      <c r="E40" s="267"/>
      <c r="F40" s="268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8"/>
      <c r="AH40" s="101"/>
      <c r="AI40" s="102"/>
      <c r="AJ40" s="102"/>
      <c r="AK40" s="102"/>
      <c r="AL40" s="102"/>
      <c r="AM40" s="102"/>
      <c r="AN40" s="75"/>
      <c r="AO40" s="214"/>
      <c r="AP40" s="215"/>
      <c r="AQ40" s="215"/>
      <c r="AR40" s="215"/>
      <c r="AS40" s="215"/>
      <c r="AT40" s="215"/>
      <c r="AU40" s="215"/>
      <c r="AV40" s="216"/>
      <c r="AW40" s="220"/>
      <c r="AX40" s="221"/>
      <c r="AY40" s="222"/>
      <c r="AZ40" s="61"/>
      <c r="BA40" s="61"/>
      <c r="BB40" s="64"/>
    </row>
    <row r="41" spans="1:54" s="1" customFormat="1" ht="17.25" customHeight="1">
      <c r="A41" s="259"/>
      <c r="B41" s="260"/>
      <c r="C41" s="263"/>
      <c r="D41" s="264"/>
      <c r="E41" s="264"/>
      <c r="F41" s="265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5"/>
      <c r="AH41" s="98"/>
      <c r="AI41" s="99"/>
      <c r="AJ41" s="99"/>
      <c r="AK41" s="99"/>
      <c r="AL41" s="99"/>
      <c r="AM41" s="99"/>
      <c r="AN41" s="100"/>
      <c r="AO41" s="252" t="str">
        <f t="shared" ref="AO41" si="8">IF(AND(AH41="",AH42=""),"",AH41*AH42)</f>
        <v/>
      </c>
      <c r="AP41" s="253"/>
      <c r="AQ41" s="253"/>
      <c r="AR41" s="253"/>
      <c r="AS41" s="253"/>
      <c r="AT41" s="253"/>
      <c r="AU41" s="253"/>
      <c r="AV41" s="254"/>
      <c r="AW41" s="223"/>
      <c r="AX41" s="224"/>
      <c r="AY41" s="225"/>
      <c r="AZ41" s="61"/>
      <c r="BA41" s="61"/>
      <c r="BB41" s="64"/>
    </row>
    <row r="42" spans="1:54" s="1" customFormat="1" ht="17.25" customHeight="1">
      <c r="A42" s="261"/>
      <c r="B42" s="262"/>
      <c r="C42" s="266"/>
      <c r="D42" s="267"/>
      <c r="E42" s="267"/>
      <c r="F42" s="268"/>
      <c r="G42" s="106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8"/>
      <c r="AH42" s="101"/>
      <c r="AI42" s="102"/>
      <c r="AJ42" s="102"/>
      <c r="AK42" s="102"/>
      <c r="AL42" s="102"/>
      <c r="AM42" s="102"/>
      <c r="AN42" s="75"/>
      <c r="AO42" s="214"/>
      <c r="AP42" s="215"/>
      <c r="AQ42" s="215"/>
      <c r="AR42" s="215"/>
      <c r="AS42" s="215"/>
      <c r="AT42" s="215"/>
      <c r="AU42" s="215"/>
      <c r="AV42" s="216"/>
      <c r="AW42" s="220"/>
      <c r="AX42" s="221"/>
      <c r="AY42" s="222"/>
      <c r="AZ42" s="61"/>
      <c r="BA42" s="61"/>
      <c r="BB42" s="64"/>
    </row>
    <row r="43" spans="1:54" s="1" customFormat="1" ht="17.25" customHeight="1">
      <c r="A43" s="259"/>
      <c r="B43" s="260"/>
      <c r="C43" s="263"/>
      <c r="D43" s="264"/>
      <c r="E43" s="264"/>
      <c r="F43" s="265"/>
      <c r="G43" s="103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5"/>
      <c r="AH43" s="98"/>
      <c r="AI43" s="99"/>
      <c r="AJ43" s="99"/>
      <c r="AK43" s="99"/>
      <c r="AL43" s="99"/>
      <c r="AM43" s="99"/>
      <c r="AN43" s="100"/>
      <c r="AO43" s="211" t="str">
        <f t="shared" ref="AO43" si="9">IF(AND(AH43="",AH44=""),"",AH43*AH44)</f>
        <v/>
      </c>
      <c r="AP43" s="212"/>
      <c r="AQ43" s="212"/>
      <c r="AR43" s="212"/>
      <c r="AS43" s="212"/>
      <c r="AT43" s="212"/>
      <c r="AU43" s="212"/>
      <c r="AV43" s="213"/>
      <c r="AW43" s="223"/>
      <c r="AX43" s="224"/>
      <c r="AY43" s="225"/>
      <c r="AZ43" s="61"/>
      <c r="BA43" s="61"/>
      <c r="BB43" s="64"/>
    </row>
    <row r="44" spans="1:54" s="1" customFormat="1" ht="17.25" customHeight="1">
      <c r="A44" s="261"/>
      <c r="B44" s="262"/>
      <c r="C44" s="266"/>
      <c r="D44" s="267"/>
      <c r="E44" s="267"/>
      <c r="F44" s="268"/>
      <c r="G44" s="10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8"/>
      <c r="AH44" s="101"/>
      <c r="AI44" s="102"/>
      <c r="AJ44" s="102"/>
      <c r="AK44" s="102"/>
      <c r="AL44" s="102"/>
      <c r="AM44" s="102"/>
      <c r="AN44" s="75"/>
      <c r="AO44" s="214"/>
      <c r="AP44" s="215"/>
      <c r="AQ44" s="215"/>
      <c r="AR44" s="215"/>
      <c r="AS44" s="215"/>
      <c r="AT44" s="215"/>
      <c r="AU44" s="215"/>
      <c r="AV44" s="216"/>
      <c r="AW44" s="220"/>
      <c r="AX44" s="221"/>
      <c r="AY44" s="222"/>
      <c r="AZ44" s="61"/>
      <c r="BA44" s="61"/>
      <c r="BB44" s="64"/>
    </row>
    <row r="45" spans="1:54" s="1" customFormat="1" ht="17.25" customHeight="1">
      <c r="A45" s="259"/>
      <c r="B45" s="260"/>
      <c r="C45" s="263"/>
      <c r="D45" s="264"/>
      <c r="E45" s="264"/>
      <c r="F45" s="265"/>
      <c r="G45" s="103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5"/>
      <c r="AH45" s="98"/>
      <c r="AI45" s="99"/>
      <c r="AJ45" s="99"/>
      <c r="AK45" s="99"/>
      <c r="AL45" s="99"/>
      <c r="AM45" s="99"/>
      <c r="AN45" s="100"/>
      <c r="AO45" s="211" t="str">
        <f t="shared" ref="AO45" si="10">IF(AND(AH45="",AH46=""),"",AH45*AH46)</f>
        <v/>
      </c>
      <c r="AP45" s="212"/>
      <c r="AQ45" s="212"/>
      <c r="AR45" s="212"/>
      <c r="AS45" s="212"/>
      <c r="AT45" s="212"/>
      <c r="AU45" s="212"/>
      <c r="AV45" s="213"/>
      <c r="AW45" s="223"/>
      <c r="AX45" s="224"/>
      <c r="AY45" s="225"/>
      <c r="AZ45" s="61"/>
      <c r="BA45" s="61"/>
      <c r="BB45" s="64"/>
    </row>
    <row r="46" spans="1:54" s="1" customFormat="1" ht="17.25" customHeight="1">
      <c r="A46" s="261"/>
      <c r="B46" s="262"/>
      <c r="C46" s="266"/>
      <c r="D46" s="267"/>
      <c r="E46" s="267"/>
      <c r="F46" s="268"/>
      <c r="G46" s="106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8"/>
      <c r="AH46" s="101"/>
      <c r="AI46" s="102"/>
      <c r="AJ46" s="102"/>
      <c r="AK46" s="102"/>
      <c r="AL46" s="102"/>
      <c r="AM46" s="102"/>
      <c r="AN46" s="75"/>
      <c r="AO46" s="214"/>
      <c r="AP46" s="215"/>
      <c r="AQ46" s="215"/>
      <c r="AR46" s="215"/>
      <c r="AS46" s="215"/>
      <c r="AT46" s="215"/>
      <c r="AU46" s="215"/>
      <c r="AV46" s="216"/>
      <c r="AW46" s="220"/>
      <c r="AX46" s="221"/>
      <c r="AY46" s="222"/>
      <c r="AZ46" s="61"/>
      <c r="BA46" s="61"/>
      <c r="BB46" s="64"/>
    </row>
    <row r="47" spans="1:54" s="1" customFormat="1" ht="17.25" customHeight="1">
      <c r="A47" s="259"/>
      <c r="B47" s="260"/>
      <c r="C47" s="263"/>
      <c r="D47" s="264"/>
      <c r="E47" s="264"/>
      <c r="F47" s="265"/>
      <c r="G47" s="103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5"/>
      <c r="AH47" s="98"/>
      <c r="AI47" s="99"/>
      <c r="AJ47" s="99"/>
      <c r="AK47" s="99"/>
      <c r="AL47" s="99"/>
      <c r="AM47" s="99"/>
      <c r="AN47" s="100"/>
      <c r="AO47" s="211" t="str">
        <f t="shared" ref="AO47" si="11">IF(AND(AH47="",AH48=""),"",AH47*AH48)</f>
        <v/>
      </c>
      <c r="AP47" s="212"/>
      <c r="AQ47" s="212"/>
      <c r="AR47" s="212"/>
      <c r="AS47" s="212"/>
      <c r="AT47" s="212"/>
      <c r="AU47" s="212"/>
      <c r="AV47" s="213"/>
      <c r="AW47" s="223"/>
      <c r="AX47" s="224"/>
      <c r="AY47" s="225"/>
      <c r="AZ47" s="61"/>
      <c r="BA47" s="61"/>
      <c r="BB47" s="64"/>
    </row>
    <row r="48" spans="1:54" s="1" customFormat="1" ht="17.25" customHeight="1">
      <c r="A48" s="261"/>
      <c r="B48" s="262"/>
      <c r="C48" s="266"/>
      <c r="D48" s="267"/>
      <c r="E48" s="267"/>
      <c r="F48" s="268"/>
      <c r="G48" s="106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8"/>
      <c r="AH48" s="101"/>
      <c r="AI48" s="102"/>
      <c r="AJ48" s="102"/>
      <c r="AK48" s="102"/>
      <c r="AL48" s="102"/>
      <c r="AM48" s="102"/>
      <c r="AN48" s="75"/>
      <c r="AO48" s="214"/>
      <c r="AP48" s="215"/>
      <c r="AQ48" s="215"/>
      <c r="AR48" s="215"/>
      <c r="AS48" s="215"/>
      <c r="AT48" s="215"/>
      <c r="AU48" s="215"/>
      <c r="AV48" s="216"/>
      <c r="AW48" s="220"/>
      <c r="AX48" s="221"/>
      <c r="AY48" s="222"/>
      <c r="AZ48" s="61"/>
      <c r="BA48" s="61"/>
      <c r="BB48" s="64"/>
    </row>
    <row r="49" spans="1:54" s="1" customFormat="1" ht="17.25" customHeight="1">
      <c r="A49" s="259"/>
      <c r="B49" s="260"/>
      <c r="C49" s="263"/>
      <c r="D49" s="264"/>
      <c r="E49" s="264"/>
      <c r="F49" s="265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5"/>
      <c r="AH49" s="98"/>
      <c r="AI49" s="99"/>
      <c r="AJ49" s="99"/>
      <c r="AK49" s="99"/>
      <c r="AL49" s="99"/>
      <c r="AM49" s="99"/>
      <c r="AN49" s="100"/>
      <c r="AO49" s="211" t="str">
        <f t="shared" ref="AO49" si="12">IF(AND(AH49="",AH50=""),"",AH49*AH50)</f>
        <v/>
      </c>
      <c r="AP49" s="212"/>
      <c r="AQ49" s="212"/>
      <c r="AR49" s="212"/>
      <c r="AS49" s="212"/>
      <c r="AT49" s="212"/>
      <c r="AU49" s="212"/>
      <c r="AV49" s="213"/>
      <c r="AW49" s="223"/>
      <c r="AX49" s="224"/>
      <c r="AY49" s="225"/>
      <c r="AZ49" s="61"/>
      <c r="BA49" s="61"/>
      <c r="BB49" s="64"/>
    </row>
    <row r="50" spans="1:54" s="1" customFormat="1" ht="17.25" customHeight="1">
      <c r="A50" s="261"/>
      <c r="B50" s="262"/>
      <c r="C50" s="266"/>
      <c r="D50" s="267"/>
      <c r="E50" s="267"/>
      <c r="F50" s="268"/>
      <c r="G50" s="106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8"/>
      <c r="AH50" s="101"/>
      <c r="AI50" s="102"/>
      <c r="AJ50" s="102"/>
      <c r="AK50" s="102"/>
      <c r="AL50" s="102"/>
      <c r="AM50" s="102"/>
      <c r="AN50" s="75"/>
      <c r="AO50" s="214"/>
      <c r="AP50" s="215"/>
      <c r="AQ50" s="215"/>
      <c r="AR50" s="215"/>
      <c r="AS50" s="215"/>
      <c r="AT50" s="215"/>
      <c r="AU50" s="215"/>
      <c r="AV50" s="216"/>
      <c r="AW50" s="220"/>
      <c r="AX50" s="221"/>
      <c r="AY50" s="222"/>
      <c r="AZ50" s="61"/>
      <c r="BA50" s="61"/>
      <c r="BB50" s="64"/>
    </row>
    <row r="51" spans="1:54" s="1" customFormat="1" ht="17.25" customHeight="1">
      <c r="A51" s="259"/>
      <c r="B51" s="260"/>
      <c r="C51" s="263"/>
      <c r="D51" s="264"/>
      <c r="E51" s="264"/>
      <c r="F51" s="265"/>
      <c r="G51" s="103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/>
      <c r="AH51" s="98"/>
      <c r="AI51" s="99"/>
      <c r="AJ51" s="99"/>
      <c r="AK51" s="99"/>
      <c r="AL51" s="99"/>
      <c r="AM51" s="99"/>
      <c r="AN51" s="100"/>
      <c r="AO51" s="211" t="str">
        <f t="shared" ref="AO51" si="13">IF(AND(AH51="",AH52=""),"",AH51*AH52)</f>
        <v/>
      </c>
      <c r="AP51" s="212"/>
      <c r="AQ51" s="212"/>
      <c r="AR51" s="212"/>
      <c r="AS51" s="212"/>
      <c r="AT51" s="212"/>
      <c r="AU51" s="212"/>
      <c r="AV51" s="213"/>
      <c r="AW51" s="223"/>
      <c r="AX51" s="224"/>
      <c r="AY51" s="225"/>
      <c r="AZ51" s="61"/>
      <c r="BA51" s="61"/>
      <c r="BB51" s="64"/>
    </row>
    <row r="52" spans="1:54" s="1" customFormat="1" ht="17.25" customHeight="1">
      <c r="A52" s="261"/>
      <c r="B52" s="262"/>
      <c r="C52" s="266"/>
      <c r="D52" s="267"/>
      <c r="E52" s="267"/>
      <c r="F52" s="268"/>
      <c r="G52" s="106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8"/>
      <c r="AH52" s="101"/>
      <c r="AI52" s="102"/>
      <c r="AJ52" s="102"/>
      <c r="AK52" s="102"/>
      <c r="AL52" s="102"/>
      <c r="AM52" s="102"/>
      <c r="AN52" s="75"/>
      <c r="AO52" s="214"/>
      <c r="AP52" s="215"/>
      <c r="AQ52" s="215"/>
      <c r="AR52" s="215"/>
      <c r="AS52" s="215"/>
      <c r="AT52" s="215"/>
      <c r="AU52" s="215"/>
      <c r="AV52" s="216"/>
      <c r="AW52" s="220"/>
      <c r="AX52" s="221"/>
      <c r="AY52" s="222"/>
      <c r="AZ52" s="61"/>
      <c r="BA52" s="61"/>
      <c r="BB52" s="64"/>
    </row>
    <row r="53" spans="1:54" s="1" customFormat="1" ht="17.25" customHeight="1">
      <c r="A53" s="259"/>
      <c r="B53" s="260"/>
      <c r="C53" s="263"/>
      <c r="D53" s="264"/>
      <c r="E53" s="264"/>
      <c r="F53" s="265"/>
      <c r="G53" s="103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5"/>
      <c r="AH53" s="98"/>
      <c r="AI53" s="99"/>
      <c r="AJ53" s="99"/>
      <c r="AK53" s="99"/>
      <c r="AL53" s="99"/>
      <c r="AM53" s="99"/>
      <c r="AN53" s="100"/>
      <c r="AO53" s="211" t="str">
        <f t="shared" ref="AO53" si="14">IF(AND(AH53="",AH54=""),"",AH53*AH54)</f>
        <v/>
      </c>
      <c r="AP53" s="212"/>
      <c r="AQ53" s="212"/>
      <c r="AR53" s="212"/>
      <c r="AS53" s="212"/>
      <c r="AT53" s="212"/>
      <c r="AU53" s="212"/>
      <c r="AV53" s="213"/>
      <c r="AW53" s="223"/>
      <c r="AX53" s="224"/>
      <c r="AY53" s="225"/>
      <c r="AZ53" s="61"/>
      <c r="BA53" s="61"/>
      <c r="BB53" s="64"/>
    </row>
    <row r="54" spans="1:54" s="1" customFormat="1" ht="17.25" customHeight="1">
      <c r="A54" s="261"/>
      <c r="B54" s="262"/>
      <c r="C54" s="266"/>
      <c r="D54" s="267"/>
      <c r="E54" s="267"/>
      <c r="F54" s="268"/>
      <c r="G54" s="106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8"/>
      <c r="AH54" s="101"/>
      <c r="AI54" s="102"/>
      <c r="AJ54" s="102"/>
      <c r="AK54" s="102"/>
      <c r="AL54" s="102"/>
      <c r="AM54" s="102"/>
      <c r="AN54" s="75"/>
      <c r="AO54" s="214"/>
      <c r="AP54" s="215"/>
      <c r="AQ54" s="215"/>
      <c r="AR54" s="215"/>
      <c r="AS54" s="215"/>
      <c r="AT54" s="215"/>
      <c r="AU54" s="215"/>
      <c r="AV54" s="216"/>
      <c r="AW54" s="220"/>
      <c r="AX54" s="221"/>
      <c r="AY54" s="222"/>
      <c r="AZ54" s="61"/>
      <c r="BA54" s="61"/>
      <c r="BB54" s="64"/>
    </row>
    <row r="55" spans="1:54" s="1" customFormat="1" ht="17.25" customHeight="1">
      <c r="A55" s="259"/>
      <c r="B55" s="260"/>
      <c r="C55" s="263"/>
      <c r="D55" s="264"/>
      <c r="E55" s="264"/>
      <c r="F55" s="265"/>
      <c r="G55" s="103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5"/>
      <c r="AH55" s="98"/>
      <c r="AI55" s="99"/>
      <c r="AJ55" s="99"/>
      <c r="AK55" s="99"/>
      <c r="AL55" s="99"/>
      <c r="AM55" s="99"/>
      <c r="AN55" s="100"/>
      <c r="AO55" s="211" t="str">
        <f t="shared" ref="AO55" si="15">IF(AND(AH55="",AH56=""),"",AH55*AH56)</f>
        <v/>
      </c>
      <c r="AP55" s="212"/>
      <c r="AQ55" s="212"/>
      <c r="AR55" s="212"/>
      <c r="AS55" s="212"/>
      <c r="AT55" s="212"/>
      <c r="AU55" s="212"/>
      <c r="AV55" s="213"/>
      <c r="AW55" s="223"/>
      <c r="AX55" s="224"/>
      <c r="AY55" s="225"/>
      <c r="AZ55" s="61"/>
      <c r="BA55" s="61"/>
      <c r="BB55" s="64"/>
    </row>
    <row r="56" spans="1:54" s="1" customFormat="1" ht="17.25" customHeight="1">
      <c r="A56" s="261"/>
      <c r="B56" s="262"/>
      <c r="C56" s="266"/>
      <c r="D56" s="267"/>
      <c r="E56" s="267"/>
      <c r="F56" s="268"/>
      <c r="G56" s="106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8"/>
      <c r="AH56" s="101"/>
      <c r="AI56" s="102"/>
      <c r="AJ56" s="102"/>
      <c r="AK56" s="102"/>
      <c r="AL56" s="102"/>
      <c r="AM56" s="102"/>
      <c r="AN56" s="75"/>
      <c r="AO56" s="214"/>
      <c r="AP56" s="215"/>
      <c r="AQ56" s="215"/>
      <c r="AR56" s="215"/>
      <c r="AS56" s="215"/>
      <c r="AT56" s="215"/>
      <c r="AU56" s="215"/>
      <c r="AV56" s="216"/>
      <c r="AW56" s="220"/>
      <c r="AX56" s="221"/>
      <c r="AY56" s="222"/>
      <c r="AZ56" s="61"/>
      <c r="BA56" s="61"/>
      <c r="BB56" s="64"/>
    </row>
  </sheetData>
  <mergeCells count="223">
    <mergeCell ref="G53:AG53"/>
    <mergeCell ref="G54:AG54"/>
    <mergeCell ref="G55:AG55"/>
    <mergeCell ref="G56:AG56"/>
    <mergeCell ref="G44:AG44"/>
    <mergeCell ref="G45:AG45"/>
    <mergeCell ref="G46:AG46"/>
    <mergeCell ref="G47:AG47"/>
    <mergeCell ref="G48:AG48"/>
    <mergeCell ref="G49:AG49"/>
    <mergeCell ref="G50:AG50"/>
    <mergeCell ref="G51:AG51"/>
    <mergeCell ref="G52:AG52"/>
    <mergeCell ref="C43:F44"/>
    <mergeCell ref="C45:F46"/>
    <mergeCell ref="C47:F48"/>
    <mergeCell ref="C49:F50"/>
    <mergeCell ref="C51:F52"/>
    <mergeCell ref="A53:B54"/>
    <mergeCell ref="A55:B56"/>
    <mergeCell ref="C53:F54"/>
    <mergeCell ref="C55:F56"/>
    <mergeCell ref="AO51:AV52"/>
    <mergeCell ref="AO53:AV54"/>
    <mergeCell ref="AO55:AV56"/>
    <mergeCell ref="AO33:AV34"/>
    <mergeCell ref="AO35:AV36"/>
    <mergeCell ref="AO37:AV38"/>
    <mergeCell ref="AO39:AV40"/>
    <mergeCell ref="AO41:AV42"/>
    <mergeCell ref="A21:B22"/>
    <mergeCell ref="A23:B24"/>
    <mergeCell ref="A25:B26"/>
    <mergeCell ref="A27:B28"/>
    <mergeCell ref="A29:B30"/>
    <mergeCell ref="A31:B32"/>
    <mergeCell ref="A33:B34"/>
    <mergeCell ref="A35:B36"/>
    <mergeCell ref="A37:B38"/>
    <mergeCell ref="A39:B40"/>
    <mergeCell ref="A41:B42"/>
    <mergeCell ref="A43:B44"/>
    <mergeCell ref="A45:B46"/>
    <mergeCell ref="A47:B48"/>
    <mergeCell ref="A49:B50"/>
    <mergeCell ref="A51:B52"/>
    <mergeCell ref="AW51:AY52"/>
    <mergeCell ref="AW53:AY54"/>
    <mergeCell ref="AW55:AY56"/>
    <mergeCell ref="AW33:AY34"/>
    <mergeCell ref="AW35:AY36"/>
    <mergeCell ref="AW37:AY38"/>
    <mergeCell ref="AW39:AY40"/>
    <mergeCell ref="AW41:AY42"/>
    <mergeCell ref="AW43:AY44"/>
    <mergeCell ref="AW45:AY46"/>
    <mergeCell ref="AW47:AY48"/>
    <mergeCell ref="AW49:AY50"/>
    <mergeCell ref="AO43:AV44"/>
    <mergeCell ref="AO45:AV46"/>
    <mergeCell ref="AO47:AV48"/>
    <mergeCell ref="AO49:AV50"/>
    <mergeCell ref="X19:AC19"/>
    <mergeCell ref="AD19:AK19"/>
    <mergeCell ref="B14:G15"/>
    <mergeCell ref="H14:I15"/>
    <mergeCell ref="J14:J15"/>
    <mergeCell ref="K14:K15"/>
    <mergeCell ref="L14:N15"/>
    <mergeCell ref="O14:O15"/>
    <mergeCell ref="P14:P15"/>
    <mergeCell ref="C21:F22"/>
    <mergeCell ref="C23:F24"/>
    <mergeCell ref="C25:F26"/>
    <mergeCell ref="C27:F28"/>
    <mergeCell ref="C29:F30"/>
    <mergeCell ref="C31:F32"/>
    <mergeCell ref="C33:F34"/>
    <mergeCell ref="C35:F36"/>
    <mergeCell ref="C37:F38"/>
    <mergeCell ref="C39:F40"/>
    <mergeCell ref="C41:F42"/>
    <mergeCell ref="G21:AG22"/>
    <mergeCell ref="G23:AG23"/>
    <mergeCell ref="G24:AG24"/>
    <mergeCell ref="G25:AG25"/>
    <mergeCell ref="G26:AG26"/>
    <mergeCell ref="AH23:AN23"/>
    <mergeCell ref="AH25:AN25"/>
    <mergeCell ref="AO31:AV32"/>
    <mergeCell ref="AW31:AY32"/>
    <mergeCell ref="AO29:AV30"/>
    <mergeCell ref="AW29:AY30"/>
    <mergeCell ref="AO27:AV28"/>
    <mergeCell ref="AW27:AY28"/>
    <mergeCell ref="AH27:AN27"/>
    <mergeCell ref="AH29:AN29"/>
    <mergeCell ref="AH31:AN31"/>
    <mergeCell ref="AO25:AV26"/>
    <mergeCell ref="AW25:AY26"/>
    <mergeCell ref="AO23:AV24"/>
    <mergeCell ref="AW23:AY24"/>
    <mergeCell ref="AL19:AQ19"/>
    <mergeCell ref="AR19:AY19"/>
    <mergeCell ref="AH21:AN21"/>
    <mergeCell ref="AO21:AV22"/>
    <mergeCell ref="AH22:AN22"/>
    <mergeCell ref="AW21:AY22"/>
    <mergeCell ref="X16:AC16"/>
    <mergeCell ref="AD16:AK16"/>
    <mergeCell ref="AL16:AQ16"/>
    <mergeCell ref="AR16:AY16"/>
    <mergeCell ref="X13:AC13"/>
    <mergeCell ref="AD13:AY13"/>
    <mergeCell ref="AL17:AQ17"/>
    <mergeCell ref="AR17:AY17"/>
    <mergeCell ref="A18:F19"/>
    <mergeCell ref="G18:J19"/>
    <mergeCell ref="K18:O19"/>
    <mergeCell ref="P18:V19"/>
    <mergeCell ref="X18:AC18"/>
    <mergeCell ref="AD18:AK18"/>
    <mergeCell ref="AL18:AQ18"/>
    <mergeCell ref="AR18:AY18"/>
    <mergeCell ref="A17:F17"/>
    <mergeCell ref="G17:J17"/>
    <mergeCell ref="K17:O17"/>
    <mergeCell ref="P17:V17"/>
    <mergeCell ref="X17:AC17"/>
    <mergeCell ref="AD17:AK17"/>
    <mergeCell ref="A10:F10"/>
    <mergeCell ref="X10:AC10"/>
    <mergeCell ref="AD10:AY10"/>
    <mergeCell ref="A11:F11"/>
    <mergeCell ref="G11:J11"/>
    <mergeCell ref="K11:O11"/>
    <mergeCell ref="P11:V11"/>
    <mergeCell ref="X11:AC11"/>
    <mergeCell ref="Q14:S15"/>
    <mergeCell ref="I10:V10"/>
    <mergeCell ref="G10:H10"/>
    <mergeCell ref="AD11:AJ11"/>
    <mergeCell ref="T14:T15"/>
    <mergeCell ref="X14:AC14"/>
    <mergeCell ref="AD14:AY14"/>
    <mergeCell ref="AK11:AO11"/>
    <mergeCell ref="AP11:AY11"/>
    <mergeCell ref="X12:AC12"/>
    <mergeCell ref="AD12:AJ12"/>
    <mergeCell ref="AK12:AO12"/>
    <mergeCell ref="AP12:AY12"/>
    <mergeCell ref="AW1:AY1"/>
    <mergeCell ref="R2:AB3"/>
    <mergeCell ref="AJ2:AN2"/>
    <mergeCell ref="AO2:AY2"/>
    <mergeCell ref="X6:AC6"/>
    <mergeCell ref="AD6:AJ6"/>
    <mergeCell ref="AK6:AP6"/>
    <mergeCell ref="AQ6:AY6"/>
    <mergeCell ref="U1:Z1"/>
    <mergeCell ref="AM1:AN1"/>
    <mergeCell ref="AO1:AP1"/>
    <mergeCell ref="AQ1:AR1"/>
    <mergeCell ref="AS1:AT1"/>
    <mergeCell ref="AU1:AV1"/>
    <mergeCell ref="V7:W7"/>
    <mergeCell ref="X7:AC7"/>
    <mergeCell ref="AD7:AY7"/>
    <mergeCell ref="A8:F8"/>
    <mergeCell ref="G8:V8"/>
    <mergeCell ref="X8:AC9"/>
    <mergeCell ref="AD8:AU8"/>
    <mergeCell ref="AV8:AY9"/>
    <mergeCell ref="A9:F9"/>
    <mergeCell ref="AD9:AU9"/>
    <mergeCell ref="I9:V9"/>
    <mergeCell ref="G9:H9"/>
    <mergeCell ref="AH56:AM56"/>
    <mergeCell ref="G27:AG27"/>
    <mergeCell ref="G28:AG28"/>
    <mergeCell ref="G29:AG29"/>
    <mergeCell ref="G30:AG30"/>
    <mergeCell ref="G31:AG31"/>
    <mergeCell ref="G32:AG32"/>
    <mergeCell ref="G33:AG33"/>
    <mergeCell ref="G34:AG34"/>
    <mergeCell ref="G35:AG35"/>
    <mergeCell ref="G36:AG36"/>
    <mergeCell ref="G37:AG37"/>
    <mergeCell ref="G38:AG38"/>
    <mergeCell ref="G39:AG39"/>
    <mergeCell ref="G40:AG40"/>
    <mergeCell ref="G41:AG41"/>
    <mergeCell ref="G42:AG42"/>
    <mergeCell ref="G43:AG43"/>
    <mergeCell ref="AH33:AN33"/>
    <mergeCell ref="AH35:AN35"/>
    <mergeCell ref="AH37:AN37"/>
    <mergeCell ref="AH39:AN39"/>
    <mergeCell ref="AH41:AN41"/>
    <mergeCell ref="AH43:AN43"/>
    <mergeCell ref="AH53:AN53"/>
    <mergeCell ref="AH55:AN55"/>
    <mergeCell ref="AH24:AM24"/>
    <mergeCell ref="AH26:AM26"/>
    <mergeCell ref="AH28:AM28"/>
    <mergeCell ref="AH30:AM30"/>
    <mergeCell ref="AH32:AM32"/>
    <mergeCell ref="AH34:AM34"/>
    <mergeCell ref="AH36:AM36"/>
    <mergeCell ref="AH38:AM38"/>
    <mergeCell ref="AH40:AM40"/>
    <mergeCell ref="AH42:AM42"/>
    <mergeCell ref="AH44:AM44"/>
    <mergeCell ref="AH46:AM46"/>
    <mergeCell ref="AH48:AM48"/>
    <mergeCell ref="AH50:AM50"/>
    <mergeCell ref="AH52:AM52"/>
    <mergeCell ref="AH54:AM54"/>
    <mergeCell ref="AH45:AN45"/>
    <mergeCell ref="AH47:AN47"/>
    <mergeCell ref="AH49:AN49"/>
    <mergeCell ref="AH51:AN51"/>
  </mergeCells>
  <phoneticPr fontId="17"/>
  <dataValidations disablePrompts="1" count="1">
    <dataValidation type="list" allowBlank="1" showInputMessage="1" showErrorMessage="1" sqref="AW23:AY56" xr:uid="{62A5A622-BE51-4ACB-9021-D2A470438A19}">
      <formula1>$BA$25:$BA$27</formula1>
    </dataValidation>
  </dataValidations>
  <printOptions horizontalCentered="1"/>
  <pageMargins left="3.937007874015748E-2" right="3.937007874015748E-2" top="0.35433070866141736" bottom="0" header="0.31496062992125984" footer="0.31496062992125984"/>
  <pageSetup paperSize="9" scale="88" firstPageNumber="0" orientation="portrait" blackAndWhite="1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ご案内</vt:lpstr>
      <vt:lpstr>基本項目</vt:lpstr>
      <vt:lpstr>請求書</vt:lpstr>
      <vt:lpstr>ご案内!Print_Area</vt:lpstr>
      <vt:lpstr>基本項目!Print_Area</vt:lpstr>
      <vt:lpstr>請求書!Print_Area</vt:lpstr>
      <vt:lpstr>請求書!Print_Titles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5071sato</dc:creator>
  <dc:description/>
  <cp:lastModifiedBy>010033</cp:lastModifiedBy>
  <cp:revision>1</cp:revision>
  <cp:lastPrinted>2025-04-07T04:53:33Z</cp:lastPrinted>
  <dcterms:created xsi:type="dcterms:W3CDTF">2006-07-25T01:03:02Z</dcterms:created>
  <dcterms:modified xsi:type="dcterms:W3CDTF">2025-04-16T02:55:17Z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